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'функ'!$A$1:$G$256</definedName>
  </definedNames>
  <calcPr fullCalcOnLoad="1"/>
</workbook>
</file>

<file path=xl/sharedStrings.xml><?xml version="1.0" encoding="utf-8"?>
<sst xmlns="http://schemas.openxmlformats.org/spreadsheetml/2006/main" count="393" uniqueCount="255">
  <si>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</si>
  <si>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</si>
  <si>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</si>
  <si>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</si>
  <si>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</si>
  <si>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</si>
  <si>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</si>
  <si>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</si>
  <si>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</si>
  <si>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</si>
  <si>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</si>
  <si>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</si>
  <si>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</si>
  <si>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</si>
  <si>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</si>
  <si>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</si>
  <si>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</si>
  <si>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</si>
  <si>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</si>
  <si>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</si>
  <si>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</si>
  <si>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</si>
  <si>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</si>
  <si>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</si>
  <si>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</si>
  <si>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</si>
  <si>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</si>
  <si>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</si>
  <si>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</si>
  <si>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</si>
  <si>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</si>
  <si>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</si>
  <si>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</si>
  <si>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</si>
  <si>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</si>
  <si>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</si>
  <si>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</si>
  <si>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</si>
  <si>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</si>
  <si>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</si>
  <si>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</si>
  <si>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</si>
  <si>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</si>
  <si>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</si>
  <si>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</si>
  <si>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</si>
  <si>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</si>
  <si>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</si>
  <si>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</si>
  <si>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</si>
  <si>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</si>
  <si>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</si>
  <si>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</si>
  <si>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</si>
  <si>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</si>
  <si>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</si>
  <si>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</si>
  <si>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</si>
  <si>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</si>
  <si>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</si>
  <si>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</si>
  <si>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</si>
  <si>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</si>
  <si>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</si>
  <si>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</si>
  <si>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</si>
  <si>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</si>
  <si>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</si>
  <si>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</si>
  <si>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</si>
  <si>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</si>
  <si>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</si>
  <si>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</si>
  <si>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</si>
  <si>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</si>
  <si>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</si>
  <si>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</si>
  <si>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</si>
  <si>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</si>
  <si>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</si>
  <si>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</si>
  <si>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</si>
  <si>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</si>
  <si>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</si>
  <si>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</si>
  <si>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</si>
  <si>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</si>
  <si>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</si>
  <si>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</si>
  <si>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</si>
  <si>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</si>
  <si>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</si>
  <si>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</si>
  <si>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</si>
  <si>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</si>
  <si>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</si>
  <si>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</si>
  <si>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</si>
  <si>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</si>
  <si>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</si>
  <si>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</si>
  <si>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</si>
  <si>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</si>
  <si>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</si>
  <si>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</si>
  <si>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</si>
  <si>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</si>
  <si>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</si>
  <si>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</si>
  <si>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</si>
  <si>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</si>
  <si>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</si>
  <si>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</si>
  <si>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</si>
  <si>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</si>
  <si>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</si>
  <si>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</si>
  <si>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</si>
  <si>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</si>
  <si>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</si>
  <si>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</si>
  <si>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</si>
  <si>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</si>
  <si>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</si>
  <si>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</si>
  <si>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</si>
  <si>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</si>
  <si>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</si>
  <si>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</si>
  <si>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</si>
  <si>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</si>
  <si>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</si>
  <si>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</si>
  <si>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</si>
  <si>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</si>
  <si>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</si>
  <si>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</si>
  <si>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</si>
  <si>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</si>
  <si>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</si>
  <si>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</si>
  <si>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</si>
  <si>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</si>
  <si>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</si>
  <si>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</si>
  <si>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</si>
  <si>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</si>
  <si>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</si>
  <si>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</si>
  <si>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</si>
  <si>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</si>
  <si>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</si>
  <si>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</si>
  <si>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</si>
  <si>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</si>
  <si>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</si>
  <si>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</si>
  <si>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</si>
  <si>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</si>
  <si>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</si>
  <si>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</si>
  <si>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</si>
  <si>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</si>
  <si>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</si>
  <si>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</si>
  <si>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</si>
  <si>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</si>
  <si>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</si>
  <si>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</si>
  <si>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</si>
  <si>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</si>
  <si>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</si>
  <si>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</si>
  <si>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</si>
  <si>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</si>
  <si>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</si>
  <si>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</si>
  <si>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</si>
  <si>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</si>
  <si>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</si>
  <si>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</si>
  <si>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</si>
  <si>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</si>
  <si>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</si>
  <si>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</si>
  <si>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</si>
  <si>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</si>
  <si>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</si>
  <si>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</si>
  <si>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</si>
  <si>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</si>
  <si>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</si>
  <si>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</si>
  <si>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</si>
  <si>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</si>
  <si>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</si>
  <si>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</si>
  <si>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</si>
  <si>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</si>
  <si>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</si>
  <si>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</si>
  <si>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</si>
  <si>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</si>
  <si>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</si>
  <si>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</si>
  <si>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</si>
  <si>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</si>
  <si>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</si>
  <si>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</si>
  <si>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</si>
  <si>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</si>
  <si>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</si>
  <si>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</si>
  <si>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</si>
  <si>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</si>
  <si>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</si>
  <si>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</si>
  <si>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</si>
  <si>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</si>
  <si>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</si>
  <si>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</si>
  <si>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</si>
  <si>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</si>
  <si>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</si>
  <si>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</si>
  <si>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</si>
  <si>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</si>
  <si>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</si>
  <si>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</si>
  <si>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</si>
  <si>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</si>
  <si>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</si>
  <si>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</si>
  <si>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</si>
  <si>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</si>
  <si>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</si>
  <si>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</si>
  <si>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</si>
  <si>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</si>
  <si>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</si>
  <si>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</si>
  <si>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</si>
  <si>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</si>
  <si>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</si>
  <si>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</si>
  <si>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</si>
  <si>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</si>
  <si>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</si>
  <si>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</si>
  <si>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 xml:space="preserve">                                                                                                                        Приложение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</si>
  <si>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</si>
  <si>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>Код</t>
  </si>
  <si>
    <t>940</t>
  </si>
  <si>
    <t>от _____________г. №</t>
  </si>
  <si>
    <t>ПРОЕКТ                                               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</si>
</sst>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3.875" style="0" customWidth="1"/>
    <col min="2" max="2" width="6.00390625" style="0" customWidth="1"/>
    <col min="3" max="3" width="9.87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82" t="s">
        <v>254</v>
      </c>
      <c r="B1" s="82"/>
      <c r="C1" s="82"/>
      <c r="D1" s="82"/>
      <c r="E1" s="82"/>
      <c r="F1" s="82"/>
      <c r="G1" s="82"/>
    </row>
    <row r="2" spans="1:7" ht="63" customHeight="1">
      <c r="A2" s="77" t="s">
        <v>238</v>
      </c>
      <c r="B2" s="77"/>
      <c r="C2" s="77"/>
      <c r="D2" s="77"/>
      <c r="E2" s="77"/>
      <c r="F2" s="77"/>
      <c r="G2" s="77"/>
    </row>
    <row r="3" spans="1:7" ht="12.75">
      <c r="A3" s="82" t="s">
        <v>253</v>
      </c>
      <c r="B3" s="82"/>
      <c r="C3" s="82"/>
      <c r="D3" s="82"/>
      <c r="E3" s="82"/>
      <c r="F3" s="82"/>
      <c r="G3" s="82"/>
    </row>
    <row r="4" spans="1:7" ht="18" customHeight="1">
      <c r="A4" s="77" t="s">
        <v>249</v>
      </c>
      <c r="B4" s="77"/>
      <c r="C4" s="77"/>
      <c r="D4" s="77"/>
      <c r="E4" s="77"/>
      <c r="F4" s="77"/>
      <c r="G4" s="77"/>
    </row>
    <row r="5" spans="1:7" ht="50.25" customHeight="1">
      <c r="A5" s="77" t="s">
        <v>239</v>
      </c>
      <c r="B5" s="77"/>
      <c r="C5" s="77"/>
      <c r="D5" s="77"/>
      <c r="E5" s="77"/>
      <c r="F5" s="77"/>
      <c r="G5" s="77"/>
    </row>
    <row r="6" spans="1:7" ht="17.25" customHeight="1">
      <c r="A6" s="77" t="s">
        <v>237</v>
      </c>
      <c r="B6" s="77"/>
      <c r="C6" s="77"/>
      <c r="D6" s="77"/>
      <c r="E6" s="77"/>
      <c r="F6" s="77"/>
      <c r="G6" s="77"/>
    </row>
    <row r="7" spans="4:13" ht="0.75" customHeight="1">
      <c r="D7" s="10"/>
      <c r="E7" s="70"/>
      <c r="F7" s="70"/>
      <c r="G7" s="70"/>
      <c r="H7" s="70"/>
      <c r="I7" s="70"/>
      <c r="J7" s="70"/>
      <c r="K7" s="70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78" t="s">
        <v>250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8" t="s">
        <v>0</v>
      </c>
      <c r="B15" s="16"/>
      <c r="C15" s="16"/>
      <c r="D15" s="73"/>
      <c r="E15" s="74"/>
      <c r="F15" s="74"/>
      <c r="G15" s="68" t="s">
        <v>234</v>
      </c>
      <c r="H15" s="75"/>
      <c r="I15" s="76"/>
      <c r="J15" s="76"/>
      <c r="K15" s="76"/>
      <c r="L15" s="39"/>
      <c r="M15" s="39"/>
    </row>
    <row r="16" spans="1:13" ht="12.75" customHeight="1">
      <c r="A16" s="74"/>
      <c r="B16" s="71" t="s">
        <v>251</v>
      </c>
      <c r="C16" s="80" t="s">
        <v>30</v>
      </c>
      <c r="D16" s="68" t="s">
        <v>31</v>
      </c>
      <c r="E16" s="68" t="s">
        <v>1</v>
      </c>
      <c r="F16" s="68" t="s">
        <v>2</v>
      </c>
      <c r="G16" s="74"/>
      <c r="H16" s="75"/>
      <c r="I16" s="75"/>
      <c r="J16" s="75"/>
      <c r="K16" s="75"/>
      <c r="L16" s="39"/>
      <c r="M16" s="39"/>
    </row>
    <row r="17" spans="1:13" ht="59.25" customHeight="1">
      <c r="A17" s="74"/>
      <c r="B17" s="72"/>
      <c r="C17" s="81"/>
      <c r="D17" s="79"/>
      <c r="E17" s="79"/>
      <c r="F17" s="69"/>
      <c r="G17" s="74"/>
      <c r="H17" s="76"/>
      <c r="I17" s="76"/>
      <c r="J17" s="76"/>
      <c r="K17" s="76"/>
      <c r="L17" s="39"/>
      <c r="M17" s="39"/>
    </row>
    <row r="18" spans="1:13" ht="12.75">
      <c r="A18" s="30" t="s">
        <v>3</v>
      </c>
      <c r="B18" s="67" t="s">
        <v>252</v>
      </c>
      <c r="C18" s="18" t="s">
        <v>32</v>
      </c>
      <c r="D18" s="26" t="s">
        <v>80</v>
      </c>
      <c r="E18" s="58"/>
      <c r="F18" s="58"/>
      <c r="G18" s="50">
        <f>G19+G24+G29+G44+G47+G52</f>
        <v>15550.6</v>
      </c>
      <c r="H18" s="20"/>
      <c r="I18" s="20"/>
      <c r="J18" s="20"/>
      <c r="K18" s="20"/>
      <c r="L18" s="1"/>
      <c r="M18" s="1"/>
    </row>
    <row r="19" spans="1:13" ht="38.25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1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3.75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5.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1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8.25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5.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5.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5.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5.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5.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f>G37</f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5.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5.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492</v>
      </c>
      <c r="H52" s="22"/>
      <c r="I52" s="22"/>
      <c r="J52" s="22"/>
      <c r="K52" s="22"/>
      <c r="L52" s="40"/>
      <c r="M52" s="40"/>
    </row>
    <row r="53" spans="1:13" ht="25.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492</v>
      </c>
      <c r="H53" s="27"/>
      <c r="I53" s="27"/>
      <c r="J53" s="27"/>
      <c r="K53" s="27"/>
      <c r="L53" s="41"/>
      <c r="M53" s="41"/>
    </row>
    <row r="54" spans="1:13" ht="25.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492</v>
      </c>
      <c r="H54" s="27"/>
      <c r="I54" s="27"/>
      <c r="J54" s="27"/>
      <c r="K54" s="27"/>
      <c r="L54" s="41"/>
      <c r="M54" s="41"/>
    </row>
    <row r="55" spans="1:13" ht="38.25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1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5.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f>G65</f>
        <v>130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f>G66</f>
        <v>130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v>130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5.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8.25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3.75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5.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5.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5.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5.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3120</v>
      </c>
      <c r="H75" s="20"/>
      <c r="I75" s="20"/>
      <c r="J75" s="20"/>
      <c r="K75" s="20"/>
      <c r="L75" s="1"/>
      <c r="M75" s="1"/>
    </row>
    <row r="76" spans="1:13" ht="25.5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3120</v>
      </c>
      <c r="H76" s="22"/>
      <c r="I76" s="22"/>
      <c r="J76" s="22"/>
      <c r="K76" s="22"/>
      <c r="L76" s="1"/>
      <c r="M76" s="1"/>
    </row>
    <row r="77" spans="1:13" ht="63.75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3120</v>
      </c>
      <c r="H77" s="22"/>
      <c r="I77" s="22"/>
      <c r="J77" s="22"/>
      <c r="K77" s="22"/>
      <c r="L77" s="1"/>
      <c r="M77" s="1"/>
    </row>
    <row r="78" spans="1:13" ht="25.5">
      <c r="A78" s="46" t="s">
        <v>84</v>
      </c>
      <c r="B78" s="46"/>
      <c r="C78" s="26"/>
      <c r="D78" s="26"/>
      <c r="E78" s="56" t="s">
        <v>139</v>
      </c>
      <c r="F78" s="59"/>
      <c r="G78" s="50">
        <f>G79+G92</f>
        <v>3120</v>
      </c>
      <c r="H78" s="22"/>
      <c r="I78" s="22"/>
      <c r="J78" s="22"/>
      <c r="K78" s="22"/>
      <c r="L78" s="1"/>
      <c r="M78" s="1"/>
    </row>
    <row r="79" spans="1:13" ht="76.5">
      <c r="A79" s="46" t="s">
        <v>140</v>
      </c>
      <c r="B79" s="46"/>
      <c r="C79" s="26"/>
      <c r="D79" s="26"/>
      <c r="E79" s="56" t="s">
        <v>142</v>
      </c>
      <c r="F79" s="59"/>
      <c r="G79" s="50">
        <f>G80+G83+G86+G89</f>
        <v>320</v>
      </c>
      <c r="H79" s="22"/>
      <c r="I79" s="22"/>
      <c r="J79" s="22"/>
      <c r="K79" s="22"/>
      <c r="L79" s="1"/>
      <c r="M79" s="1"/>
    </row>
    <row r="80" spans="1:13" ht="25.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5.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5.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63.75">
      <c r="A83" s="31" t="s">
        <v>143</v>
      </c>
      <c r="B83" s="31"/>
      <c r="C83" s="26"/>
      <c r="D83" s="26"/>
      <c r="E83" s="56" t="s">
        <v>145</v>
      </c>
      <c r="F83" s="59"/>
      <c r="G83" s="50">
        <f>G84</f>
        <v>10</v>
      </c>
      <c r="H83" s="20"/>
      <c r="I83" s="20"/>
      <c r="J83" s="20"/>
      <c r="K83" s="20"/>
      <c r="L83" s="1"/>
      <c r="M83" s="1"/>
    </row>
    <row r="84" spans="1:13" ht="25.5">
      <c r="A84" s="31" t="s">
        <v>46</v>
      </c>
      <c r="B84" s="31"/>
      <c r="C84" s="26"/>
      <c r="D84" s="26"/>
      <c r="E84" s="59"/>
      <c r="F84" s="58">
        <v>200</v>
      </c>
      <c r="G84" s="51">
        <f>G85</f>
        <v>10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v>10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5.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49.5" customHeight="1">
      <c r="A89" s="31" t="s">
        <v>247</v>
      </c>
      <c r="B89" s="31"/>
      <c r="C89" s="21"/>
      <c r="D89" s="21"/>
      <c r="E89" s="56" t="s">
        <v>248</v>
      </c>
      <c r="F89" s="58"/>
      <c r="G89" s="50">
        <f>G90</f>
        <v>50</v>
      </c>
      <c r="H89" s="20"/>
      <c r="I89" s="20"/>
      <c r="J89" s="20"/>
      <c r="K89" s="20"/>
      <c r="L89" s="1"/>
      <c r="M89" s="1"/>
    </row>
    <row r="90" spans="1:13" ht="31.5" customHeight="1">
      <c r="A90" s="31" t="s">
        <v>46</v>
      </c>
      <c r="B90" s="31"/>
      <c r="C90" s="21"/>
      <c r="D90" s="21"/>
      <c r="E90" s="55"/>
      <c r="F90" s="58">
        <v>200</v>
      </c>
      <c r="G90" s="51">
        <f>G91</f>
        <v>50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41</v>
      </c>
      <c r="B91" s="31"/>
      <c r="C91" s="21"/>
      <c r="D91" s="21"/>
      <c r="E91" s="55"/>
      <c r="F91" s="58">
        <v>240</v>
      </c>
      <c r="G91" s="51">
        <v>50</v>
      </c>
      <c r="H91" s="20"/>
      <c r="I91" s="20"/>
      <c r="J91" s="20"/>
      <c r="K91" s="20"/>
      <c r="L91" s="1"/>
      <c r="M91" s="1"/>
    </row>
    <row r="92" spans="1:13" ht="38.25">
      <c r="A92" s="46" t="s">
        <v>221</v>
      </c>
      <c r="B92" s="46"/>
      <c r="C92" s="21"/>
      <c r="D92" s="21"/>
      <c r="E92" s="56" t="s">
        <v>222</v>
      </c>
      <c r="F92" s="59"/>
      <c r="G92" s="50">
        <v>2800</v>
      </c>
      <c r="H92" s="20"/>
      <c r="I92" s="20"/>
      <c r="J92" s="20"/>
      <c r="K92" s="20"/>
      <c r="L92" s="1"/>
      <c r="M92" s="1"/>
    </row>
    <row r="93" spans="1:13" ht="31.5" customHeight="1">
      <c r="A93" s="32" t="s">
        <v>223</v>
      </c>
      <c r="B93" s="32"/>
      <c r="C93" s="26"/>
      <c r="D93" s="26"/>
      <c r="E93" s="56" t="s">
        <v>224</v>
      </c>
      <c r="F93" s="59"/>
      <c r="G93" s="50">
        <f>G92</f>
        <v>2800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46</v>
      </c>
      <c r="B94" s="31"/>
      <c r="C94" s="21"/>
      <c r="D94" s="21"/>
      <c r="E94" s="55"/>
      <c r="F94" s="58">
        <v>200</v>
      </c>
      <c r="G94" s="51">
        <f>G93</f>
        <v>2800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41</v>
      </c>
      <c r="B95" s="31"/>
      <c r="C95" s="21"/>
      <c r="D95" s="21"/>
      <c r="E95" s="55"/>
      <c r="F95" s="58">
        <v>240</v>
      </c>
      <c r="G95" s="51">
        <f>G94</f>
        <v>2800</v>
      </c>
      <c r="H95" s="20"/>
      <c r="I95" s="20"/>
      <c r="J95" s="20"/>
      <c r="K95" s="20"/>
      <c r="L95" s="1"/>
      <c r="M95" s="1"/>
    </row>
    <row r="96" spans="1:13" ht="18.75" customHeight="1">
      <c r="A96" s="32" t="s">
        <v>68</v>
      </c>
      <c r="B96" s="32"/>
      <c r="C96" s="26" t="s">
        <v>39</v>
      </c>
      <c r="D96" s="26" t="s">
        <v>61</v>
      </c>
      <c r="E96" s="56"/>
      <c r="F96" s="59"/>
      <c r="G96" s="50">
        <f>G97</f>
        <v>163</v>
      </c>
      <c r="H96" s="22"/>
      <c r="I96" s="22"/>
      <c r="J96" s="22"/>
      <c r="K96" s="22"/>
      <c r="L96" s="1"/>
      <c r="M96" s="1"/>
    </row>
    <row r="97" spans="1:13" ht="25.5">
      <c r="A97" s="31" t="s">
        <v>125</v>
      </c>
      <c r="B97" s="31"/>
      <c r="C97" s="21"/>
      <c r="D97" s="21"/>
      <c r="E97" s="58" t="s">
        <v>124</v>
      </c>
      <c r="F97" s="58"/>
      <c r="G97" s="51">
        <f>G98+G101</f>
        <v>163</v>
      </c>
      <c r="H97" s="20"/>
      <c r="I97" s="20"/>
      <c r="J97" s="20"/>
      <c r="K97" s="20"/>
      <c r="L97" s="1"/>
      <c r="M97" s="1"/>
    </row>
    <row r="98" spans="1:13" ht="51">
      <c r="A98" s="31" t="s">
        <v>99</v>
      </c>
      <c r="B98" s="31"/>
      <c r="C98" s="26"/>
      <c r="D98" s="26"/>
      <c r="E98" s="58" t="s">
        <v>213</v>
      </c>
      <c r="F98" s="59"/>
      <c r="G98" s="51">
        <f>G99</f>
        <v>163</v>
      </c>
      <c r="H98" s="22"/>
      <c r="I98" s="22"/>
      <c r="J98" s="22"/>
      <c r="K98" s="22"/>
      <c r="L98" s="1"/>
      <c r="M98" s="1"/>
    </row>
    <row r="99" spans="1:13" ht="25.5">
      <c r="A99" s="31" t="s">
        <v>46</v>
      </c>
      <c r="B99" s="31"/>
      <c r="C99" s="21"/>
      <c r="D99" s="21"/>
      <c r="E99" s="58"/>
      <c r="F99" s="58">
        <v>200</v>
      </c>
      <c r="G99" s="51">
        <f>G100</f>
        <v>163</v>
      </c>
      <c r="H99" s="20"/>
      <c r="I99" s="20"/>
      <c r="J99" s="20"/>
      <c r="K99" s="20"/>
      <c r="L99" s="1"/>
      <c r="M99" s="1"/>
    </row>
    <row r="100" spans="1:13" ht="25.5">
      <c r="A100" s="31" t="s">
        <v>41</v>
      </c>
      <c r="B100" s="31"/>
      <c r="C100" s="21"/>
      <c r="D100" s="21"/>
      <c r="E100" s="58"/>
      <c r="F100" s="58">
        <v>240</v>
      </c>
      <c r="G100" s="51">
        <v>163</v>
      </c>
      <c r="H100" s="20"/>
      <c r="I100" s="20"/>
      <c r="J100" s="20"/>
      <c r="K100" s="20"/>
      <c r="L100" s="1"/>
      <c r="M100" s="1"/>
    </row>
    <row r="101" spans="1:13" ht="25.5">
      <c r="A101" s="31" t="s">
        <v>232</v>
      </c>
      <c r="B101" s="31"/>
      <c r="C101" s="21"/>
      <c r="D101" s="21"/>
      <c r="E101" s="58" t="s">
        <v>220</v>
      </c>
      <c r="F101" s="58"/>
      <c r="G101" s="51">
        <f>G102</f>
        <v>0</v>
      </c>
      <c r="H101" s="20"/>
      <c r="I101" s="20"/>
      <c r="J101" s="20"/>
      <c r="K101" s="20"/>
      <c r="L101" s="1"/>
      <c r="M101" s="1"/>
    </row>
    <row r="102" spans="1:13" ht="25.5">
      <c r="A102" s="31" t="s">
        <v>46</v>
      </c>
      <c r="B102" s="31"/>
      <c r="C102" s="21"/>
      <c r="D102" s="21"/>
      <c r="E102" s="58"/>
      <c r="F102" s="58">
        <v>200</v>
      </c>
      <c r="G102" s="51">
        <f>G103</f>
        <v>0</v>
      </c>
      <c r="H102" s="20"/>
      <c r="I102" s="20"/>
      <c r="J102" s="20"/>
      <c r="K102" s="20"/>
      <c r="L102" s="1"/>
      <c r="M102" s="1"/>
    </row>
    <row r="103" spans="1:13" ht="25.5">
      <c r="A103" s="31" t="s">
        <v>41</v>
      </c>
      <c r="B103" s="31"/>
      <c r="C103" s="21"/>
      <c r="D103" s="21"/>
      <c r="E103" s="58"/>
      <c r="F103" s="58">
        <v>240</v>
      </c>
      <c r="G103" s="51">
        <v>0</v>
      </c>
      <c r="H103" s="20"/>
      <c r="I103" s="20"/>
      <c r="J103" s="20"/>
      <c r="K103" s="20"/>
      <c r="L103" s="1"/>
      <c r="M103" s="1"/>
    </row>
    <row r="104" spans="1:13" ht="12.75">
      <c r="A104" s="48" t="s">
        <v>14</v>
      </c>
      <c r="B104" s="48"/>
      <c r="C104" s="26" t="s">
        <v>52</v>
      </c>
      <c r="D104" s="26" t="s">
        <v>80</v>
      </c>
      <c r="E104" s="59"/>
      <c r="F104" s="59"/>
      <c r="G104" s="50">
        <f>G105</f>
        <v>29986.1</v>
      </c>
      <c r="H104" s="22"/>
      <c r="I104" s="22"/>
      <c r="J104" s="22"/>
      <c r="K104" s="22"/>
      <c r="L104" s="40"/>
      <c r="M104" s="40"/>
    </row>
    <row r="105" spans="1:13" ht="12.75">
      <c r="A105" s="35" t="s">
        <v>15</v>
      </c>
      <c r="B105" s="35"/>
      <c r="C105" s="19" t="s">
        <v>52</v>
      </c>
      <c r="D105" s="19" t="s">
        <v>37</v>
      </c>
      <c r="E105" s="56"/>
      <c r="F105" s="59"/>
      <c r="G105" s="50">
        <f>G106+G149+G159</f>
        <v>29986.1</v>
      </c>
      <c r="H105" s="47"/>
      <c r="I105" s="47"/>
      <c r="J105" s="47"/>
      <c r="K105" s="47"/>
      <c r="L105" s="44"/>
      <c r="M105" s="44"/>
    </row>
    <row r="106" spans="1:13" ht="63.75">
      <c r="A106" s="32" t="s">
        <v>69</v>
      </c>
      <c r="B106" s="32"/>
      <c r="C106" s="26"/>
      <c r="D106" s="26"/>
      <c r="E106" s="56" t="s">
        <v>146</v>
      </c>
      <c r="F106" s="59"/>
      <c r="G106" s="50">
        <f>G107+G116+G127+G136+G141</f>
        <v>12239.1</v>
      </c>
      <c r="H106" s="22"/>
      <c r="I106" s="22"/>
      <c r="J106" s="22"/>
      <c r="K106" s="22"/>
      <c r="L106" s="1"/>
      <c r="M106" s="1"/>
    </row>
    <row r="107" spans="1:13" ht="25.5">
      <c r="A107" s="32" t="s">
        <v>85</v>
      </c>
      <c r="B107" s="32"/>
      <c r="C107" s="26"/>
      <c r="D107" s="26"/>
      <c r="E107" s="56" t="s">
        <v>147</v>
      </c>
      <c r="F107" s="59"/>
      <c r="G107" s="50">
        <f>G108</f>
        <v>7249.1</v>
      </c>
      <c r="H107" s="20"/>
      <c r="I107" s="20"/>
      <c r="J107" s="20"/>
      <c r="K107" s="20"/>
      <c r="L107" s="1"/>
      <c r="M107" s="1"/>
    </row>
    <row r="108" spans="1:13" ht="25.5">
      <c r="A108" s="32" t="s">
        <v>97</v>
      </c>
      <c r="B108" s="32"/>
      <c r="C108" s="26"/>
      <c r="D108" s="26"/>
      <c r="E108" s="56" t="s">
        <v>166</v>
      </c>
      <c r="F108" s="59"/>
      <c r="G108" s="50">
        <f>G109</f>
        <v>7249.1</v>
      </c>
      <c r="H108" s="20"/>
      <c r="I108" s="20"/>
      <c r="J108" s="20"/>
      <c r="K108" s="20"/>
      <c r="L108" s="1"/>
      <c r="M108" s="1"/>
    </row>
    <row r="109" spans="1:13" ht="33.75" customHeight="1">
      <c r="A109" s="31" t="s">
        <v>98</v>
      </c>
      <c r="B109" s="31"/>
      <c r="C109" s="26"/>
      <c r="D109" s="26"/>
      <c r="E109" s="56" t="s">
        <v>148</v>
      </c>
      <c r="F109" s="59"/>
      <c r="G109" s="50">
        <f>G111+G112+G114</f>
        <v>7249.1</v>
      </c>
      <c r="H109" s="20"/>
      <c r="I109" s="20"/>
      <c r="J109" s="20"/>
      <c r="K109" s="20"/>
      <c r="L109" s="1"/>
      <c r="M109" s="1"/>
    </row>
    <row r="110" spans="1:13" ht="64.5" customHeight="1">
      <c r="A110" s="31" t="s">
        <v>35</v>
      </c>
      <c r="B110" s="31"/>
      <c r="C110" s="19"/>
      <c r="D110" s="19"/>
      <c r="E110" s="55"/>
      <c r="F110" s="58">
        <v>100</v>
      </c>
      <c r="G110" s="51">
        <f>G111</f>
        <v>5881.1</v>
      </c>
      <c r="H110" s="20"/>
      <c r="I110" s="20"/>
      <c r="J110" s="20"/>
      <c r="K110" s="20"/>
      <c r="L110" s="1"/>
      <c r="M110" s="1"/>
    </row>
    <row r="111" spans="1:13" ht="38.25">
      <c r="A111" s="31" t="s">
        <v>70</v>
      </c>
      <c r="B111" s="31"/>
      <c r="C111" s="21"/>
      <c r="D111" s="21"/>
      <c r="E111" s="55"/>
      <c r="F111" s="58">
        <v>110</v>
      </c>
      <c r="G111" s="51">
        <v>5881.1</v>
      </c>
      <c r="H111" s="20"/>
      <c r="I111" s="20"/>
      <c r="J111" s="20"/>
      <c r="K111" s="20"/>
      <c r="L111" s="1"/>
      <c r="M111" s="1"/>
    </row>
    <row r="112" spans="1:13" ht="25.5">
      <c r="A112" s="31" t="s">
        <v>46</v>
      </c>
      <c r="B112" s="31"/>
      <c r="C112" s="19"/>
      <c r="D112" s="19"/>
      <c r="E112" s="55"/>
      <c r="F112" s="58">
        <v>200</v>
      </c>
      <c r="G112" s="51">
        <f>G113</f>
        <v>1308</v>
      </c>
      <c r="H112" s="20"/>
      <c r="I112" s="20"/>
      <c r="J112" s="20"/>
      <c r="K112" s="20"/>
      <c r="L112" s="1"/>
      <c r="M112" s="1"/>
    </row>
    <row r="113" spans="1:13" ht="25.5">
      <c r="A113" s="31" t="s">
        <v>41</v>
      </c>
      <c r="B113" s="31"/>
      <c r="C113" s="21"/>
      <c r="D113" s="21"/>
      <c r="E113" s="55"/>
      <c r="F113" s="58">
        <v>240</v>
      </c>
      <c r="G113" s="51">
        <v>1308</v>
      </c>
      <c r="H113" s="20"/>
      <c r="I113" s="20"/>
      <c r="J113" s="20"/>
      <c r="K113" s="20"/>
      <c r="L113" s="1"/>
      <c r="M113" s="1"/>
    </row>
    <row r="114" spans="1:13" ht="12.75">
      <c r="A114" s="31" t="s">
        <v>42</v>
      </c>
      <c r="B114" s="31"/>
      <c r="C114" s="21"/>
      <c r="D114" s="21"/>
      <c r="E114" s="60"/>
      <c r="F114" s="58">
        <v>800</v>
      </c>
      <c r="G114" s="51">
        <f>G115</f>
        <v>60</v>
      </c>
      <c r="H114" s="20"/>
      <c r="I114" s="20"/>
      <c r="J114" s="20"/>
      <c r="K114" s="20"/>
      <c r="L114" s="1"/>
      <c r="M114" s="1"/>
    </row>
    <row r="115" spans="1:13" ht="12.75">
      <c r="A115" s="31" t="s">
        <v>43</v>
      </c>
      <c r="B115" s="31"/>
      <c r="C115" s="21"/>
      <c r="D115" s="21"/>
      <c r="E115" s="60"/>
      <c r="F115" s="58">
        <v>850</v>
      </c>
      <c r="G115" s="51">
        <v>60</v>
      </c>
      <c r="H115" s="20"/>
      <c r="I115" s="20"/>
      <c r="J115" s="20"/>
      <c r="K115" s="20"/>
      <c r="L115" s="1"/>
      <c r="M115" s="1"/>
    </row>
    <row r="116" spans="1:13" ht="38.25">
      <c r="A116" s="32" t="s">
        <v>110</v>
      </c>
      <c r="B116" s="32"/>
      <c r="C116" s="19"/>
      <c r="D116" s="19"/>
      <c r="E116" s="56" t="s">
        <v>169</v>
      </c>
      <c r="F116" s="58"/>
      <c r="G116" s="51">
        <f>G117</f>
        <v>3640</v>
      </c>
      <c r="H116" s="20"/>
      <c r="I116" s="20"/>
      <c r="J116" s="20"/>
      <c r="K116" s="20"/>
      <c r="L116" s="1"/>
      <c r="M116" s="1"/>
    </row>
    <row r="117" spans="1:13" ht="38.25">
      <c r="A117" s="32" t="s">
        <v>168</v>
      </c>
      <c r="B117" s="32"/>
      <c r="C117" s="19"/>
      <c r="D117" s="19"/>
      <c r="E117" s="55" t="s">
        <v>170</v>
      </c>
      <c r="F117" s="58"/>
      <c r="G117" s="51">
        <f>G118+G121+G124</f>
        <v>3640</v>
      </c>
      <c r="H117" s="20"/>
      <c r="I117" s="20"/>
      <c r="J117" s="20"/>
      <c r="K117" s="20"/>
      <c r="L117" s="1"/>
      <c r="M117" s="1"/>
    </row>
    <row r="118" spans="1:13" ht="25.5">
      <c r="A118" s="31" t="s">
        <v>167</v>
      </c>
      <c r="B118" s="31"/>
      <c r="C118" s="19"/>
      <c r="D118" s="19"/>
      <c r="E118" s="55" t="s">
        <v>171</v>
      </c>
      <c r="F118" s="58"/>
      <c r="G118" s="51">
        <f>G119</f>
        <v>3000</v>
      </c>
      <c r="H118" s="20"/>
      <c r="I118" s="20"/>
      <c r="J118" s="20"/>
      <c r="K118" s="20"/>
      <c r="L118" s="1"/>
      <c r="M118" s="1"/>
    </row>
    <row r="119" spans="1:13" ht="25.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3000</v>
      </c>
      <c r="H119" s="20"/>
      <c r="I119" s="20"/>
      <c r="J119" s="20"/>
      <c r="K119" s="20"/>
      <c r="L119" s="1"/>
      <c r="M119" s="1"/>
    </row>
    <row r="120" spans="1:13" ht="25.5">
      <c r="A120" s="31" t="s">
        <v>41</v>
      </c>
      <c r="B120" s="31"/>
      <c r="C120" s="19"/>
      <c r="D120" s="19"/>
      <c r="E120" s="55"/>
      <c r="F120" s="58">
        <v>240</v>
      </c>
      <c r="G120" s="51">
        <v>3000</v>
      </c>
      <c r="H120" s="20"/>
      <c r="I120" s="20"/>
      <c r="J120" s="20"/>
      <c r="K120" s="20"/>
      <c r="L120" s="1"/>
      <c r="M120" s="1"/>
    </row>
    <row r="121" spans="1:13" ht="12.75">
      <c r="A121" s="31" t="s">
        <v>172</v>
      </c>
      <c r="B121" s="31"/>
      <c r="C121" s="26"/>
      <c r="D121" s="26"/>
      <c r="E121" s="56" t="s">
        <v>217</v>
      </c>
      <c r="F121" s="59"/>
      <c r="G121" s="50">
        <f>G122</f>
        <v>340</v>
      </c>
      <c r="H121" s="20"/>
      <c r="I121" s="20"/>
      <c r="J121" s="20"/>
      <c r="K121" s="20"/>
      <c r="L121" s="1"/>
      <c r="M121" s="1"/>
    </row>
    <row r="122" spans="1:13" ht="25.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340</v>
      </c>
      <c r="H122" s="20"/>
      <c r="I122" s="20"/>
      <c r="J122" s="20"/>
      <c r="K122" s="20"/>
      <c r="L122" s="1"/>
      <c r="M122" s="1"/>
    </row>
    <row r="123" spans="1:13" ht="25.5">
      <c r="A123" s="31" t="s">
        <v>41</v>
      </c>
      <c r="B123" s="31"/>
      <c r="C123" s="19"/>
      <c r="D123" s="19"/>
      <c r="E123" s="55"/>
      <c r="F123" s="58">
        <v>240</v>
      </c>
      <c r="G123" s="51">
        <v>340</v>
      </c>
      <c r="H123" s="20"/>
      <c r="I123" s="20"/>
      <c r="J123" s="20"/>
      <c r="K123" s="20"/>
      <c r="L123" s="1"/>
      <c r="M123" s="1"/>
    </row>
    <row r="124" spans="1:13" ht="25.5">
      <c r="A124" s="31" t="s">
        <v>173</v>
      </c>
      <c r="B124" s="31"/>
      <c r="C124" s="19"/>
      <c r="D124" s="19"/>
      <c r="E124" s="55" t="s">
        <v>216</v>
      </c>
      <c r="F124" s="58"/>
      <c r="G124" s="51">
        <f>G125</f>
        <v>300</v>
      </c>
      <c r="H124" s="20"/>
      <c r="I124" s="20"/>
      <c r="J124" s="20"/>
      <c r="K124" s="20"/>
      <c r="L124" s="1"/>
      <c r="M124" s="1"/>
    </row>
    <row r="125" spans="1:13" ht="25.5">
      <c r="A125" s="31" t="s">
        <v>46</v>
      </c>
      <c r="B125" s="31"/>
      <c r="C125" s="19"/>
      <c r="D125" s="19"/>
      <c r="E125" s="55"/>
      <c r="F125" s="58">
        <v>200</v>
      </c>
      <c r="G125" s="51">
        <f>G126</f>
        <v>300</v>
      </c>
      <c r="H125" s="20"/>
      <c r="I125" s="20"/>
      <c r="J125" s="20"/>
      <c r="K125" s="20"/>
      <c r="L125" s="1"/>
      <c r="M125" s="1"/>
    </row>
    <row r="126" spans="1:13" ht="25.5">
      <c r="A126" s="31" t="s">
        <v>41</v>
      </c>
      <c r="B126" s="31"/>
      <c r="C126" s="19"/>
      <c r="D126" s="19"/>
      <c r="E126" s="55"/>
      <c r="F126" s="58">
        <v>240</v>
      </c>
      <c r="G126" s="51">
        <v>300</v>
      </c>
      <c r="H126" s="20"/>
      <c r="I126" s="20"/>
      <c r="J126" s="20"/>
      <c r="K126" s="20"/>
      <c r="L126" s="1"/>
      <c r="M126" s="1"/>
    </row>
    <row r="127" spans="1:13" ht="25.5">
      <c r="A127" s="32" t="s">
        <v>86</v>
      </c>
      <c r="B127" s="32"/>
      <c r="C127" s="26"/>
      <c r="D127" s="26"/>
      <c r="E127" s="56" t="s">
        <v>174</v>
      </c>
      <c r="F127" s="59"/>
      <c r="G127" s="50">
        <f>G128+G132</f>
        <v>500</v>
      </c>
      <c r="H127" s="20"/>
      <c r="I127" s="20"/>
      <c r="J127" s="20"/>
      <c r="K127" s="20"/>
      <c r="L127" s="1"/>
      <c r="M127" s="1"/>
    </row>
    <row r="128" spans="1:13" ht="25.5">
      <c r="A128" s="32" t="s">
        <v>87</v>
      </c>
      <c r="B128" s="32"/>
      <c r="C128" s="19"/>
      <c r="D128" s="19"/>
      <c r="E128" s="56" t="s">
        <v>176</v>
      </c>
      <c r="F128" s="58"/>
      <c r="G128" s="50">
        <f>G129</f>
        <v>300</v>
      </c>
      <c r="H128" s="20"/>
      <c r="I128" s="20"/>
      <c r="J128" s="20"/>
      <c r="K128" s="20"/>
      <c r="L128" s="1"/>
      <c r="M128" s="1"/>
    </row>
    <row r="129" spans="1:13" ht="12.75">
      <c r="A129" s="31" t="s">
        <v>175</v>
      </c>
      <c r="B129" s="31"/>
      <c r="C129" s="19"/>
      <c r="D129" s="19"/>
      <c r="E129" s="56" t="s">
        <v>177</v>
      </c>
      <c r="F129" s="58"/>
      <c r="G129" s="50">
        <f>G130</f>
        <v>300</v>
      </c>
      <c r="H129" s="20"/>
      <c r="I129" s="20"/>
      <c r="J129" s="20"/>
      <c r="K129" s="20"/>
      <c r="L129" s="1"/>
      <c r="M129" s="1"/>
    </row>
    <row r="130" spans="1:13" ht="25.5">
      <c r="A130" s="31" t="s">
        <v>46</v>
      </c>
      <c r="B130" s="31"/>
      <c r="C130" s="19"/>
      <c r="D130" s="19"/>
      <c r="E130" s="55"/>
      <c r="F130" s="58">
        <v>200</v>
      </c>
      <c r="G130" s="51">
        <f>G131</f>
        <v>300</v>
      </c>
      <c r="H130" s="20"/>
      <c r="I130" s="20"/>
      <c r="J130" s="20"/>
      <c r="K130" s="20"/>
      <c r="L130" s="1"/>
      <c r="M130" s="1"/>
    </row>
    <row r="131" spans="1:13" ht="25.5">
      <c r="A131" s="31" t="s">
        <v>41</v>
      </c>
      <c r="B131" s="31"/>
      <c r="C131" s="19"/>
      <c r="D131" s="19"/>
      <c r="E131" s="55"/>
      <c r="F131" s="58">
        <v>240</v>
      </c>
      <c r="G131" s="51">
        <v>300</v>
      </c>
      <c r="H131" s="20"/>
      <c r="I131" s="20"/>
      <c r="J131" s="20"/>
      <c r="K131" s="20"/>
      <c r="L131" s="1"/>
      <c r="M131" s="1"/>
    </row>
    <row r="132" spans="1:13" ht="12.75">
      <c r="A132" s="32" t="s">
        <v>243</v>
      </c>
      <c r="B132" s="32"/>
      <c r="C132" s="19"/>
      <c r="D132" s="19"/>
      <c r="E132" s="56" t="s">
        <v>241</v>
      </c>
      <c r="F132" s="58"/>
      <c r="G132" s="51">
        <v>200</v>
      </c>
      <c r="H132" s="20"/>
      <c r="I132" s="20"/>
      <c r="J132" s="20"/>
      <c r="K132" s="20"/>
      <c r="L132" s="1"/>
      <c r="M132" s="1"/>
    </row>
    <row r="133" spans="1:13" ht="12.75">
      <c r="A133" s="31" t="s">
        <v>244</v>
      </c>
      <c r="B133" s="31"/>
      <c r="C133" s="19"/>
      <c r="D133" s="19"/>
      <c r="E133" s="56" t="s">
        <v>242</v>
      </c>
      <c r="F133" s="58"/>
      <c r="G133" s="51">
        <v>200</v>
      </c>
      <c r="H133" s="20"/>
      <c r="I133" s="20"/>
      <c r="J133" s="20"/>
      <c r="K133" s="20"/>
      <c r="L133" s="1"/>
      <c r="M133" s="1"/>
    </row>
    <row r="134" spans="1:13" ht="25.5">
      <c r="A134" s="31" t="s">
        <v>46</v>
      </c>
      <c r="B134" s="31"/>
      <c r="C134" s="19"/>
      <c r="D134" s="19"/>
      <c r="E134" s="56"/>
      <c r="F134" s="58">
        <v>200</v>
      </c>
      <c r="G134" s="51">
        <v>200</v>
      </c>
      <c r="H134" s="20"/>
      <c r="I134" s="20"/>
      <c r="J134" s="20"/>
      <c r="K134" s="20"/>
      <c r="L134" s="1"/>
      <c r="M134" s="1"/>
    </row>
    <row r="135" spans="1:13" ht="25.5">
      <c r="A135" s="31" t="s">
        <v>41</v>
      </c>
      <c r="B135" s="31"/>
      <c r="C135" s="19"/>
      <c r="D135" s="19"/>
      <c r="E135" s="56"/>
      <c r="F135" s="58">
        <v>240</v>
      </c>
      <c r="G135" s="51">
        <v>200</v>
      </c>
      <c r="H135" s="20"/>
      <c r="I135" s="20"/>
      <c r="J135" s="20"/>
      <c r="K135" s="20"/>
      <c r="L135" s="1"/>
      <c r="M135" s="1"/>
    </row>
    <row r="136" spans="1:13" ht="25.5">
      <c r="A136" s="32" t="s">
        <v>88</v>
      </c>
      <c r="B136" s="32"/>
      <c r="C136" s="26"/>
      <c r="D136" s="26"/>
      <c r="E136" s="56" t="s">
        <v>178</v>
      </c>
      <c r="F136" s="59"/>
      <c r="G136" s="50">
        <f>G137</f>
        <v>250</v>
      </c>
      <c r="H136" s="20"/>
      <c r="I136" s="20"/>
      <c r="J136" s="20"/>
      <c r="K136" s="20"/>
      <c r="L136" s="1"/>
      <c r="M136" s="1"/>
    </row>
    <row r="137" spans="1:13" ht="25.5">
      <c r="A137" s="32" t="s">
        <v>100</v>
      </c>
      <c r="B137" s="32"/>
      <c r="C137" s="19"/>
      <c r="D137" s="26"/>
      <c r="E137" s="56" t="s">
        <v>179</v>
      </c>
      <c r="F137" s="58"/>
      <c r="G137" s="50">
        <f>G139</f>
        <v>250</v>
      </c>
      <c r="H137" s="20"/>
      <c r="I137" s="20"/>
      <c r="J137" s="20"/>
      <c r="K137" s="20"/>
      <c r="L137" s="1"/>
      <c r="M137" s="1"/>
    </row>
    <row r="138" spans="1:13" ht="12.75">
      <c r="A138" s="31" t="s">
        <v>181</v>
      </c>
      <c r="B138" s="31"/>
      <c r="C138" s="19"/>
      <c r="D138" s="19"/>
      <c r="E138" s="55" t="s">
        <v>180</v>
      </c>
      <c r="F138" s="58"/>
      <c r="G138" s="51">
        <f>G139</f>
        <v>250</v>
      </c>
      <c r="H138" s="20"/>
      <c r="I138" s="20"/>
      <c r="J138" s="20"/>
      <c r="K138" s="20"/>
      <c r="L138" s="1"/>
      <c r="M138" s="1"/>
    </row>
    <row r="139" spans="1:13" ht="25.5">
      <c r="A139" s="31" t="s">
        <v>46</v>
      </c>
      <c r="B139" s="31"/>
      <c r="C139" s="19"/>
      <c r="D139" s="19"/>
      <c r="E139" s="55"/>
      <c r="F139" s="58">
        <v>200</v>
      </c>
      <c r="G139" s="51">
        <f>G140</f>
        <v>250</v>
      </c>
      <c r="H139" s="20"/>
      <c r="I139" s="20"/>
      <c r="J139" s="20"/>
      <c r="K139" s="20"/>
      <c r="L139" s="1"/>
      <c r="M139" s="1"/>
    </row>
    <row r="140" spans="1:13" ht="25.5">
      <c r="A140" s="31" t="s">
        <v>41</v>
      </c>
      <c r="B140" s="31"/>
      <c r="C140" s="19"/>
      <c r="D140" s="19"/>
      <c r="E140" s="55"/>
      <c r="F140" s="58">
        <v>240</v>
      </c>
      <c r="G140" s="51">
        <v>250</v>
      </c>
      <c r="H140" s="20"/>
      <c r="I140" s="20"/>
      <c r="J140" s="20"/>
      <c r="K140" s="20"/>
      <c r="L140" s="1"/>
      <c r="M140" s="1"/>
    </row>
    <row r="141" spans="1:13" ht="38.25">
      <c r="A141" s="32" t="s">
        <v>89</v>
      </c>
      <c r="B141" s="32"/>
      <c r="C141" s="26"/>
      <c r="D141" s="26"/>
      <c r="E141" s="56" t="s">
        <v>182</v>
      </c>
      <c r="F141" s="59"/>
      <c r="G141" s="50">
        <f>G142</f>
        <v>600</v>
      </c>
      <c r="H141" s="20"/>
      <c r="I141" s="20"/>
      <c r="J141" s="20"/>
      <c r="K141" s="20"/>
      <c r="L141" s="1"/>
      <c r="M141" s="1"/>
    </row>
    <row r="142" spans="1:13" ht="38.25">
      <c r="A142" s="32" t="s">
        <v>187</v>
      </c>
      <c r="B142" s="32"/>
      <c r="C142" s="26"/>
      <c r="D142" s="26"/>
      <c r="E142" s="56" t="s">
        <v>183</v>
      </c>
      <c r="F142" s="59"/>
      <c r="G142" s="50">
        <f>G143+G146</f>
        <v>600</v>
      </c>
      <c r="H142" s="20"/>
      <c r="I142" s="20"/>
      <c r="J142" s="20"/>
      <c r="K142" s="20"/>
      <c r="L142" s="1"/>
      <c r="M142" s="1"/>
    </row>
    <row r="143" spans="1:13" ht="12.75">
      <c r="A143" s="31" t="s">
        <v>184</v>
      </c>
      <c r="B143" s="31"/>
      <c r="C143" s="19"/>
      <c r="D143" s="19"/>
      <c r="E143" s="55" t="s">
        <v>185</v>
      </c>
      <c r="F143" s="58"/>
      <c r="G143" s="51">
        <f>G144</f>
        <v>300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300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5"/>
      <c r="F145" s="58">
        <v>240</v>
      </c>
      <c r="G145" s="51">
        <v>300</v>
      </c>
      <c r="H145" s="20"/>
      <c r="I145" s="20"/>
      <c r="J145" s="20"/>
      <c r="K145" s="20"/>
      <c r="L145" s="1"/>
      <c r="M145" s="1"/>
    </row>
    <row r="146" spans="1:13" ht="25.5">
      <c r="A146" s="32" t="s">
        <v>186</v>
      </c>
      <c r="B146" s="32"/>
      <c r="C146" s="26"/>
      <c r="D146" s="26"/>
      <c r="E146" s="55" t="s">
        <v>215</v>
      </c>
      <c r="F146" s="58"/>
      <c r="G146" s="51">
        <f>G147</f>
        <v>300</v>
      </c>
      <c r="H146" s="20"/>
      <c r="I146" s="20"/>
      <c r="J146" s="20"/>
      <c r="K146" s="20"/>
      <c r="L146" s="1"/>
      <c r="M146" s="1"/>
    </row>
    <row r="147" spans="1:13" ht="25.5">
      <c r="A147" s="31" t="s">
        <v>46</v>
      </c>
      <c r="B147" s="31"/>
      <c r="C147" s="19"/>
      <c r="D147" s="19"/>
      <c r="E147" s="55"/>
      <c r="F147" s="58">
        <v>200</v>
      </c>
      <c r="G147" s="51">
        <f>G148</f>
        <v>300</v>
      </c>
      <c r="H147" s="20"/>
      <c r="I147" s="20"/>
      <c r="J147" s="20"/>
      <c r="K147" s="20"/>
      <c r="L147" s="1"/>
      <c r="M147" s="1"/>
    </row>
    <row r="148" spans="1:13" ht="25.5">
      <c r="A148" s="31" t="s">
        <v>41</v>
      </c>
      <c r="B148" s="31"/>
      <c r="C148" s="19"/>
      <c r="D148" s="19"/>
      <c r="E148" s="55"/>
      <c r="F148" s="58">
        <v>240</v>
      </c>
      <c r="G148" s="51">
        <v>300</v>
      </c>
      <c r="H148" s="20"/>
      <c r="I148" s="20"/>
      <c r="J148" s="20"/>
      <c r="K148" s="20"/>
      <c r="L148" s="1"/>
      <c r="M148" s="1"/>
    </row>
    <row r="149" spans="1:13" ht="51">
      <c r="A149" s="32" t="s">
        <v>111</v>
      </c>
      <c r="B149" s="32"/>
      <c r="C149" s="26"/>
      <c r="D149" s="26"/>
      <c r="E149" s="56" t="s">
        <v>160</v>
      </c>
      <c r="F149" s="59"/>
      <c r="G149" s="50">
        <f>G150</f>
        <v>5047</v>
      </c>
      <c r="H149" s="22"/>
      <c r="I149" s="22"/>
      <c r="J149" s="22"/>
      <c r="K149" s="22"/>
      <c r="L149" s="1"/>
      <c r="M149" s="1"/>
    </row>
    <row r="150" spans="1:13" ht="63.75">
      <c r="A150" s="32" t="s">
        <v>112</v>
      </c>
      <c r="B150" s="32"/>
      <c r="C150" s="26"/>
      <c r="D150" s="26"/>
      <c r="E150" s="56" t="s">
        <v>161</v>
      </c>
      <c r="F150" s="59"/>
      <c r="G150" s="50">
        <f>G151+G155</f>
        <v>5047</v>
      </c>
      <c r="H150" s="22"/>
      <c r="I150" s="22"/>
      <c r="J150" s="22"/>
      <c r="K150" s="22"/>
      <c r="L150" s="1"/>
      <c r="M150" s="1"/>
    </row>
    <row r="151" spans="1:13" ht="25.5">
      <c r="A151" s="32" t="s">
        <v>113</v>
      </c>
      <c r="B151" s="32"/>
      <c r="C151" s="21"/>
      <c r="D151" s="21"/>
      <c r="E151" s="56" t="s">
        <v>162</v>
      </c>
      <c r="F151" s="58"/>
      <c r="G151" s="50">
        <f>G153</f>
        <v>3347</v>
      </c>
      <c r="H151" s="20"/>
      <c r="I151" s="20"/>
      <c r="J151" s="20"/>
      <c r="K151" s="20"/>
      <c r="L151" s="1"/>
      <c r="M151" s="1"/>
    </row>
    <row r="152" spans="1:13" ht="25.5">
      <c r="A152" s="31" t="s">
        <v>163</v>
      </c>
      <c r="B152" s="31"/>
      <c r="C152" s="21"/>
      <c r="D152" s="21"/>
      <c r="E152" s="55" t="s">
        <v>231</v>
      </c>
      <c r="F152" s="58"/>
      <c r="G152" s="51">
        <f>G153</f>
        <v>3347</v>
      </c>
      <c r="H152" s="20"/>
      <c r="I152" s="20"/>
      <c r="J152" s="20"/>
      <c r="K152" s="20"/>
      <c r="L152" s="1"/>
      <c r="M152" s="1"/>
    </row>
    <row r="153" spans="1:13" ht="25.5">
      <c r="A153" s="31" t="s">
        <v>46</v>
      </c>
      <c r="B153" s="31"/>
      <c r="C153" s="21"/>
      <c r="D153" s="21"/>
      <c r="E153" s="55"/>
      <c r="F153" s="58">
        <v>200</v>
      </c>
      <c r="G153" s="51">
        <f>G154</f>
        <v>3347</v>
      </c>
      <c r="H153" s="20"/>
      <c r="I153" s="20"/>
      <c r="J153" s="20"/>
      <c r="K153" s="20"/>
      <c r="L153" s="1"/>
      <c r="M153" s="1"/>
    </row>
    <row r="154" spans="1:13" ht="25.5">
      <c r="A154" s="31" t="s">
        <v>41</v>
      </c>
      <c r="B154" s="31"/>
      <c r="C154" s="21"/>
      <c r="D154" s="21"/>
      <c r="E154" s="55"/>
      <c r="F154" s="58">
        <v>240</v>
      </c>
      <c r="G154" s="51">
        <v>3347</v>
      </c>
      <c r="H154" s="20"/>
      <c r="I154" s="20"/>
      <c r="J154" s="20"/>
      <c r="K154" s="20"/>
      <c r="L154" s="1"/>
      <c r="M154" s="1"/>
    </row>
    <row r="155" spans="1:13" ht="25.5">
      <c r="A155" s="32" t="s">
        <v>226</v>
      </c>
      <c r="B155" s="32"/>
      <c r="C155" s="21"/>
      <c r="D155" s="21"/>
      <c r="E155" s="56" t="s">
        <v>164</v>
      </c>
      <c r="F155" s="59"/>
      <c r="G155" s="50">
        <f>G156</f>
        <v>1700</v>
      </c>
      <c r="H155" s="20"/>
      <c r="I155" s="20"/>
      <c r="J155" s="20"/>
      <c r="K155" s="20"/>
      <c r="L155" s="1"/>
      <c r="M155" s="1"/>
    </row>
    <row r="156" spans="1:13" ht="38.25">
      <c r="A156" s="31" t="s">
        <v>236</v>
      </c>
      <c r="B156" s="31"/>
      <c r="C156" s="21"/>
      <c r="D156" s="21"/>
      <c r="E156" s="55" t="s">
        <v>165</v>
      </c>
      <c r="F156" s="58"/>
      <c r="G156" s="51">
        <f>G157</f>
        <v>1700</v>
      </c>
      <c r="H156" s="20"/>
      <c r="I156" s="20"/>
      <c r="J156" s="20"/>
      <c r="K156" s="20"/>
      <c r="L156" s="1"/>
      <c r="M156" s="1"/>
    </row>
    <row r="157" spans="1:13" ht="25.5">
      <c r="A157" s="31" t="s">
        <v>46</v>
      </c>
      <c r="B157" s="31"/>
      <c r="C157" s="21"/>
      <c r="D157" s="21"/>
      <c r="E157" s="56"/>
      <c r="F157" s="58">
        <v>200</v>
      </c>
      <c r="G157" s="51">
        <f>G158</f>
        <v>1700</v>
      </c>
      <c r="H157" s="20"/>
      <c r="I157" s="20"/>
      <c r="J157" s="20"/>
      <c r="K157" s="20"/>
      <c r="L157" s="1"/>
      <c r="M157" s="1"/>
    </row>
    <row r="158" spans="1:13" ht="25.5">
      <c r="A158" s="31" t="s">
        <v>41</v>
      </c>
      <c r="B158" s="31"/>
      <c r="C158" s="21"/>
      <c r="D158" s="21"/>
      <c r="E158" s="55"/>
      <c r="F158" s="58">
        <v>240</v>
      </c>
      <c r="G158" s="51">
        <v>1700</v>
      </c>
      <c r="H158" s="20"/>
      <c r="I158" s="20"/>
      <c r="J158" s="20"/>
      <c r="K158" s="20"/>
      <c r="L158" s="1"/>
      <c r="M158" s="1"/>
    </row>
    <row r="159" spans="1:13" ht="63.75">
      <c r="A159" s="32" t="s">
        <v>79</v>
      </c>
      <c r="B159" s="32"/>
      <c r="C159" s="26"/>
      <c r="D159" s="26"/>
      <c r="E159" s="56" t="s">
        <v>150</v>
      </c>
      <c r="F159" s="56"/>
      <c r="G159" s="50">
        <f>G160</f>
        <v>12700</v>
      </c>
      <c r="H159" s="20"/>
      <c r="I159" s="20"/>
      <c r="J159" s="20"/>
      <c r="K159" s="20"/>
      <c r="L159" s="1"/>
      <c r="M159" s="1"/>
    </row>
    <row r="160" spans="1:13" ht="12.75">
      <c r="A160" s="32" t="s">
        <v>101</v>
      </c>
      <c r="B160" s="32"/>
      <c r="C160" s="26"/>
      <c r="D160" s="26"/>
      <c r="E160" s="56" t="s">
        <v>151</v>
      </c>
      <c r="F160" s="56"/>
      <c r="G160" s="50">
        <f>G161</f>
        <v>12700</v>
      </c>
      <c r="H160" s="20"/>
      <c r="I160" s="20"/>
      <c r="J160" s="20"/>
      <c r="K160" s="20"/>
      <c r="L160" s="1"/>
      <c r="M160" s="1"/>
    </row>
    <row r="161" spans="1:13" ht="38.25">
      <c r="A161" s="32" t="s">
        <v>102</v>
      </c>
      <c r="B161" s="32"/>
      <c r="C161" s="26"/>
      <c r="D161" s="26"/>
      <c r="E161" s="56" t="s">
        <v>155</v>
      </c>
      <c r="F161" s="56"/>
      <c r="G161" s="50">
        <f>G162+G166+G169</f>
        <v>12700</v>
      </c>
      <c r="H161" s="20"/>
      <c r="I161" s="20"/>
      <c r="J161" s="20"/>
      <c r="K161" s="20"/>
      <c r="L161" s="1"/>
      <c r="M161" s="1"/>
    </row>
    <row r="162" spans="1:13" ht="12.75">
      <c r="A162" s="31" t="s">
        <v>153</v>
      </c>
      <c r="B162" s="31"/>
      <c r="C162" s="26"/>
      <c r="D162" s="26"/>
      <c r="E162" s="56" t="s">
        <v>152</v>
      </c>
      <c r="F162" s="56"/>
      <c r="G162" s="50">
        <f>G163</f>
        <v>9100</v>
      </c>
      <c r="H162" s="20"/>
      <c r="I162" s="20"/>
      <c r="J162" s="20"/>
      <c r="K162" s="20"/>
      <c r="L162" s="1"/>
      <c r="M162" s="1"/>
    </row>
    <row r="163" spans="1:13" ht="25.5">
      <c r="A163" s="31" t="s">
        <v>46</v>
      </c>
      <c r="B163" s="31"/>
      <c r="C163" s="19"/>
      <c r="D163" s="19"/>
      <c r="E163" s="55"/>
      <c r="F163" s="58">
        <v>200</v>
      </c>
      <c r="G163" s="51">
        <f>G164</f>
        <v>9100</v>
      </c>
      <c r="H163" s="20"/>
      <c r="I163" s="20"/>
      <c r="J163" s="20"/>
      <c r="K163" s="20"/>
      <c r="L163" s="1"/>
      <c r="M163" s="1"/>
    </row>
    <row r="164" spans="1:13" ht="25.5">
      <c r="A164" s="31" t="s">
        <v>41</v>
      </c>
      <c r="B164" s="31"/>
      <c r="C164" s="19"/>
      <c r="D164" s="19"/>
      <c r="E164" s="55"/>
      <c r="F164" s="58">
        <v>240</v>
      </c>
      <c r="G164" s="51">
        <v>9100</v>
      </c>
      <c r="H164" s="20"/>
      <c r="I164" s="20"/>
      <c r="J164" s="20"/>
      <c r="K164" s="20"/>
      <c r="L164" s="1"/>
      <c r="M164" s="1"/>
    </row>
    <row r="165" spans="1:13" ht="25.5">
      <c r="A165" s="32" t="s">
        <v>96</v>
      </c>
      <c r="B165" s="32"/>
      <c r="C165" s="19"/>
      <c r="D165" s="19"/>
      <c r="E165" s="56" t="s">
        <v>156</v>
      </c>
      <c r="F165" s="59"/>
      <c r="G165" s="50">
        <f>G167</f>
        <v>1100</v>
      </c>
      <c r="H165" s="20"/>
      <c r="I165" s="20"/>
      <c r="J165" s="20"/>
      <c r="K165" s="20"/>
      <c r="L165" s="1"/>
      <c r="M165" s="1"/>
    </row>
    <row r="166" spans="1:13" ht="25.5">
      <c r="A166" s="31" t="s">
        <v>158</v>
      </c>
      <c r="B166" s="31"/>
      <c r="C166" s="19"/>
      <c r="D166" s="19"/>
      <c r="E166" s="55" t="s">
        <v>157</v>
      </c>
      <c r="F166" s="58"/>
      <c r="G166" s="51">
        <f>G167</f>
        <v>1100</v>
      </c>
      <c r="H166" s="20"/>
      <c r="I166" s="20"/>
      <c r="J166" s="20"/>
      <c r="K166" s="20"/>
      <c r="L166" s="1"/>
      <c r="M166" s="1"/>
    </row>
    <row r="167" spans="1:13" ht="25.5">
      <c r="A167" s="31" t="s">
        <v>46</v>
      </c>
      <c r="B167" s="31"/>
      <c r="C167" s="19"/>
      <c r="D167" s="19"/>
      <c r="E167" s="55"/>
      <c r="F167" s="58">
        <v>200</v>
      </c>
      <c r="G167" s="51">
        <f>G168</f>
        <v>1100</v>
      </c>
      <c r="H167" s="20"/>
      <c r="I167" s="20"/>
      <c r="J167" s="20"/>
      <c r="K167" s="20"/>
      <c r="L167" s="1"/>
      <c r="M167" s="1"/>
    </row>
    <row r="168" spans="1:13" ht="25.5">
      <c r="A168" s="31" t="s">
        <v>41</v>
      </c>
      <c r="B168" s="31"/>
      <c r="C168" s="19"/>
      <c r="D168" s="19"/>
      <c r="E168" s="55"/>
      <c r="F168" s="58">
        <v>240</v>
      </c>
      <c r="G168" s="51">
        <v>1100</v>
      </c>
      <c r="H168" s="20"/>
      <c r="I168" s="20"/>
      <c r="J168" s="20"/>
      <c r="K168" s="20"/>
      <c r="L168" s="1"/>
      <c r="M168" s="1"/>
    </row>
    <row r="169" spans="1:13" ht="63.75">
      <c r="A169" s="32" t="s">
        <v>149</v>
      </c>
      <c r="B169" s="32"/>
      <c r="C169" s="19"/>
      <c r="D169" s="19"/>
      <c r="E169" s="56" t="s">
        <v>159</v>
      </c>
      <c r="F169" s="59"/>
      <c r="G169" s="50">
        <f>G171</f>
        <v>2500</v>
      </c>
      <c r="H169" s="20"/>
      <c r="I169" s="20"/>
      <c r="J169" s="20"/>
      <c r="K169" s="20"/>
      <c r="L169" s="1"/>
      <c r="M169" s="1"/>
    </row>
    <row r="170" spans="1:13" ht="39" customHeight="1">
      <c r="A170" s="31" t="s">
        <v>154</v>
      </c>
      <c r="B170" s="31"/>
      <c r="C170" s="19"/>
      <c r="D170" s="19"/>
      <c r="E170" s="56" t="s">
        <v>188</v>
      </c>
      <c r="F170" s="59"/>
      <c r="G170" s="50">
        <f>G171</f>
        <v>2500</v>
      </c>
      <c r="H170" s="20"/>
      <c r="I170" s="20"/>
      <c r="J170" s="20"/>
      <c r="K170" s="20"/>
      <c r="L170" s="1"/>
      <c r="M170" s="1"/>
    </row>
    <row r="171" spans="1:13" ht="25.5">
      <c r="A171" s="31" t="s">
        <v>46</v>
      </c>
      <c r="B171" s="31"/>
      <c r="C171" s="19"/>
      <c r="D171" s="19"/>
      <c r="E171" s="55"/>
      <c r="F171" s="58">
        <v>200</v>
      </c>
      <c r="G171" s="51">
        <f>G172</f>
        <v>2500</v>
      </c>
      <c r="H171" s="20"/>
      <c r="I171" s="20"/>
      <c r="J171" s="20"/>
      <c r="K171" s="20"/>
      <c r="L171" s="1"/>
      <c r="M171" s="1"/>
    </row>
    <row r="172" spans="1:13" ht="25.5">
      <c r="A172" s="31" t="s">
        <v>41</v>
      </c>
      <c r="B172" s="31"/>
      <c r="C172" s="19"/>
      <c r="D172" s="19"/>
      <c r="E172" s="55"/>
      <c r="F172" s="58">
        <v>240</v>
      </c>
      <c r="G172" s="51">
        <v>2500</v>
      </c>
      <c r="H172" s="20"/>
      <c r="I172" s="20"/>
      <c r="J172" s="20"/>
      <c r="K172" s="20"/>
      <c r="L172" s="1"/>
      <c r="M172" s="1"/>
    </row>
    <row r="173" spans="1:13" ht="12.75">
      <c r="A173" s="32" t="s">
        <v>25</v>
      </c>
      <c r="B173" s="32"/>
      <c r="C173" s="21" t="s">
        <v>45</v>
      </c>
      <c r="D173" s="19" t="s">
        <v>80</v>
      </c>
      <c r="E173" s="55"/>
      <c r="F173" s="58"/>
      <c r="G173" s="54">
        <f>G174</f>
        <v>750</v>
      </c>
      <c r="H173" s="20"/>
      <c r="I173" s="20"/>
      <c r="J173" s="20"/>
      <c r="K173" s="20"/>
      <c r="L173" s="1"/>
      <c r="M173" s="1"/>
    </row>
    <row r="174" spans="1:13" ht="12.75">
      <c r="A174" s="32" t="s">
        <v>26</v>
      </c>
      <c r="B174" s="32"/>
      <c r="C174" s="26" t="s">
        <v>45</v>
      </c>
      <c r="D174" s="26" t="s">
        <v>45</v>
      </c>
      <c r="E174" s="56"/>
      <c r="F174" s="59"/>
      <c r="G174" s="50">
        <f>G175</f>
        <v>750</v>
      </c>
      <c r="H174" s="22"/>
      <c r="I174" s="22"/>
      <c r="J174" s="22"/>
      <c r="K174" s="22"/>
      <c r="L174" s="40"/>
      <c r="M174" s="1"/>
    </row>
    <row r="175" spans="1:13" ht="63.75" customHeight="1">
      <c r="A175" s="32" t="s">
        <v>71</v>
      </c>
      <c r="B175" s="32"/>
      <c r="C175" s="21"/>
      <c r="D175" s="21"/>
      <c r="E175" s="56" t="s">
        <v>189</v>
      </c>
      <c r="F175" s="58"/>
      <c r="G175" s="50">
        <f>G178</f>
        <v>750</v>
      </c>
      <c r="H175" s="20"/>
      <c r="I175" s="20"/>
      <c r="J175" s="20"/>
      <c r="K175" s="20"/>
      <c r="L175" s="1"/>
      <c r="M175" s="1"/>
    </row>
    <row r="176" spans="1:13" ht="33.75" customHeight="1">
      <c r="A176" s="32" t="s">
        <v>103</v>
      </c>
      <c r="B176" s="32"/>
      <c r="C176" s="21"/>
      <c r="D176" s="21"/>
      <c r="E176" s="56" t="s">
        <v>190</v>
      </c>
      <c r="F176" s="58"/>
      <c r="G176" s="50">
        <f>G177</f>
        <v>750</v>
      </c>
      <c r="H176" s="20"/>
      <c r="I176" s="20"/>
      <c r="J176" s="20"/>
      <c r="K176" s="20"/>
      <c r="L176" s="1"/>
      <c r="M176" s="1"/>
    </row>
    <row r="177" spans="1:13" ht="39" customHeight="1">
      <c r="A177" s="32" t="s">
        <v>114</v>
      </c>
      <c r="B177" s="32"/>
      <c r="C177" s="21"/>
      <c r="D177" s="21"/>
      <c r="E177" s="56" t="s">
        <v>191</v>
      </c>
      <c r="F177" s="58"/>
      <c r="G177" s="50">
        <f>G178</f>
        <v>750</v>
      </c>
      <c r="H177" s="20"/>
      <c r="I177" s="20"/>
      <c r="J177" s="20"/>
      <c r="K177" s="20"/>
      <c r="L177" s="1"/>
      <c r="M177" s="1"/>
    </row>
    <row r="178" spans="1:13" ht="38.25">
      <c r="A178" s="31" t="s">
        <v>63</v>
      </c>
      <c r="B178" s="31"/>
      <c r="C178" s="21"/>
      <c r="D178" s="21"/>
      <c r="E178" s="55" t="s">
        <v>192</v>
      </c>
      <c r="F178" s="58"/>
      <c r="G178" s="51">
        <f>G179</f>
        <v>750</v>
      </c>
      <c r="H178" s="20"/>
      <c r="I178" s="20"/>
      <c r="J178" s="20"/>
      <c r="K178" s="20"/>
      <c r="L178" s="1"/>
      <c r="M178" s="1"/>
    </row>
    <row r="179" spans="1:13" ht="38.25">
      <c r="A179" s="31" t="s">
        <v>54</v>
      </c>
      <c r="B179" s="31"/>
      <c r="C179" s="19"/>
      <c r="D179" s="19"/>
      <c r="E179" s="55"/>
      <c r="F179" s="55" t="s">
        <v>56</v>
      </c>
      <c r="G179" s="51">
        <f>G180</f>
        <v>750</v>
      </c>
      <c r="H179" s="20"/>
      <c r="I179" s="20"/>
      <c r="J179" s="20"/>
      <c r="K179" s="20"/>
      <c r="L179" s="41"/>
      <c r="M179" s="1"/>
    </row>
    <row r="180" spans="1:13" ht="12.75">
      <c r="A180" s="31" t="s">
        <v>65</v>
      </c>
      <c r="B180" s="31"/>
      <c r="C180" s="19"/>
      <c r="D180" s="19"/>
      <c r="E180" s="55"/>
      <c r="F180" s="55" t="s">
        <v>64</v>
      </c>
      <c r="G180" s="51">
        <v>750</v>
      </c>
      <c r="H180" s="20"/>
      <c r="I180" s="20"/>
      <c r="J180" s="20"/>
      <c r="K180" s="20"/>
      <c r="L180" s="1"/>
      <c r="M180" s="1"/>
    </row>
    <row r="181" spans="1:13" ht="12.75">
      <c r="A181" s="32" t="s">
        <v>21</v>
      </c>
      <c r="B181" s="32"/>
      <c r="C181" s="26" t="s">
        <v>55</v>
      </c>
      <c r="D181" s="26"/>
      <c r="E181" s="56"/>
      <c r="F181" s="56"/>
      <c r="G181" s="50">
        <f>G182</f>
        <v>25550</v>
      </c>
      <c r="H181" s="20"/>
      <c r="I181" s="20"/>
      <c r="J181" s="20"/>
      <c r="K181" s="20"/>
      <c r="L181" s="1"/>
      <c r="M181" s="1"/>
    </row>
    <row r="182" spans="1:13" ht="12.75">
      <c r="A182" s="31" t="s">
        <v>20</v>
      </c>
      <c r="B182" s="31"/>
      <c r="C182" s="26" t="s">
        <v>55</v>
      </c>
      <c r="D182" s="26" t="s">
        <v>32</v>
      </c>
      <c r="E182" s="55"/>
      <c r="F182" s="55"/>
      <c r="G182" s="50">
        <f>G183</f>
        <v>25550</v>
      </c>
      <c r="H182" s="20"/>
      <c r="I182" s="20"/>
      <c r="J182" s="20"/>
      <c r="K182" s="20"/>
      <c r="L182" s="1"/>
      <c r="M182" s="1"/>
    </row>
    <row r="183" spans="1:13" ht="51">
      <c r="A183" s="32" t="s">
        <v>105</v>
      </c>
      <c r="B183" s="32"/>
      <c r="C183" s="21"/>
      <c r="D183" s="21"/>
      <c r="E183" s="56" t="s">
        <v>193</v>
      </c>
      <c r="F183" s="60"/>
      <c r="G183" s="50">
        <f>G184+G193</f>
        <v>25550</v>
      </c>
      <c r="H183" s="20"/>
      <c r="I183" s="20"/>
      <c r="J183" s="20"/>
      <c r="K183" s="20"/>
      <c r="L183" s="1"/>
      <c r="M183" s="1"/>
    </row>
    <row r="184" spans="1:13" ht="25.5">
      <c r="A184" s="32" t="s">
        <v>194</v>
      </c>
      <c r="B184" s="32"/>
      <c r="C184" s="21"/>
      <c r="D184" s="21"/>
      <c r="E184" s="56" t="s">
        <v>195</v>
      </c>
      <c r="F184" s="60"/>
      <c r="G184" s="50">
        <f>G185+G189</f>
        <v>22450</v>
      </c>
      <c r="H184" s="20"/>
      <c r="I184" s="20"/>
      <c r="J184" s="20"/>
      <c r="K184" s="20"/>
      <c r="L184" s="1"/>
      <c r="M184" s="1"/>
    </row>
    <row r="185" spans="1:13" ht="51">
      <c r="A185" s="32" t="s">
        <v>90</v>
      </c>
      <c r="B185" s="32"/>
      <c r="C185" s="21"/>
      <c r="D185" s="21"/>
      <c r="E185" s="56" t="s">
        <v>207</v>
      </c>
      <c r="F185" s="60"/>
      <c r="G185" s="50">
        <f>G186</f>
        <v>22100</v>
      </c>
      <c r="H185" s="20"/>
      <c r="I185" s="20"/>
      <c r="J185" s="20"/>
      <c r="K185" s="20"/>
      <c r="L185" s="1"/>
      <c r="M185" s="1"/>
    </row>
    <row r="186" spans="1:13" ht="38.25">
      <c r="A186" s="31" t="s">
        <v>63</v>
      </c>
      <c r="B186" s="31"/>
      <c r="C186" s="21"/>
      <c r="D186" s="21"/>
      <c r="E186" s="55" t="s">
        <v>196</v>
      </c>
      <c r="F186" s="60"/>
      <c r="G186" s="51">
        <f>G187</f>
        <v>22100</v>
      </c>
      <c r="H186" s="20"/>
      <c r="I186" s="20"/>
      <c r="J186" s="20"/>
      <c r="K186" s="20"/>
      <c r="L186" s="1"/>
      <c r="M186" s="1"/>
    </row>
    <row r="187" spans="1:13" ht="38.25">
      <c r="A187" s="31" t="s">
        <v>54</v>
      </c>
      <c r="B187" s="31"/>
      <c r="C187" s="19"/>
      <c r="D187" s="19"/>
      <c r="E187" s="55"/>
      <c r="F187" s="55" t="s">
        <v>56</v>
      </c>
      <c r="G187" s="51">
        <f>G188</f>
        <v>22100</v>
      </c>
      <c r="H187" s="20"/>
      <c r="I187" s="20"/>
      <c r="J187" s="20"/>
      <c r="K187" s="20"/>
      <c r="L187" s="1"/>
      <c r="M187" s="1"/>
    </row>
    <row r="188" spans="1:13" ht="12.75">
      <c r="A188" s="31" t="s">
        <v>65</v>
      </c>
      <c r="B188" s="31"/>
      <c r="C188" s="21"/>
      <c r="D188" s="21"/>
      <c r="E188" s="62"/>
      <c r="F188" s="55" t="s">
        <v>64</v>
      </c>
      <c r="G188" s="51">
        <v>22100</v>
      </c>
      <c r="H188" s="20"/>
      <c r="I188" s="20"/>
      <c r="J188" s="20"/>
      <c r="K188" s="20"/>
      <c r="L188" s="1"/>
      <c r="M188" s="1"/>
    </row>
    <row r="189" spans="1:13" ht="63.75" customHeight="1">
      <c r="A189" s="32" t="s">
        <v>228</v>
      </c>
      <c r="B189" s="32"/>
      <c r="C189" s="26"/>
      <c r="D189" s="26"/>
      <c r="E189" s="63" t="s">
        <v>205</v>
      </c>
      <c r="F189" s="56"/>
      <c r="G189" s="50">
        <f>G190</f>
        <v>350</v>
      </c>
      <c r="H189" s="22"/>
      <c r="I189" s="22"/>
      <c r="J189" s="22"/>
      <c r="K189" s="22"/>
      <c r="L189" s="40"/>
      <c r="M189" s="1"/>
    </row>
    <row r="190" spans="1:13" ht="38.25">
      <c r="A190" s="31" t="s">
        <v>63</v>
      </c>
      <c r="B190" s="31"/>
      <c r="C190" s="21"/>
      <c r="D190" s="21"/>
      <c r="E190" s="62" t="s">
        <v>197</v>
      </c>
      <c r="F190" s="55"/>
      <c r="G190" s="51">
        <f>G191</f>
        <v>350</v>
      </c>
      <c r="H190" s="20"/>
      <c r="I190" s="20"/>
      <c r="J190" s="20"/>
      <c r="K190" s="20"/>
      <c r="L190" s="1"/>
      <c r="M190" s="1"/>
    </row>
    <row r="191" spans="1:13" ht="38.25">
      <c r="A191" s="31" t="s">
        <v>54</v>
      </c>
      <c r="B191" s="31"/>
      <c r="C191" s="21"/>
      <c r="D191" s="21"/>
      <c r="E191" s="62"/>
      <c r="F191" s="55" t="s">
        <v>56</v>
      </c>
      <c r="G191" s="51">
        <f>G192</f>
        <v>350</v>
      </c>
      <c r="H191" s="20"/>
      <c r="I191" s="20"/>
      <c r="J191" s="20"/>
      <c r="K191" s="20"/>
      <c r="L191" s="1"/>
      <c r="M191" s="1"/>
    </row>
    <row r="192" spans="1:13" ht="12.75">
      <c r="A192" s="31" t="s">
        <v>65</v>
      </c>
      <c r="B192" s="31"/>
      <c r="C192" s="21"/>
      <c r="D192" s="21"/>
      <c r="E192" s="62"/>
      <c r="F192" s="55" t="s">
        <v>64</v>
      </c>
      <c r="G192" s="51">
        <v>350</v>
      </c>
      <c r="H192" s="20"/>
      <c r="I192" s="20"/>
      <c r="J192" s="20"/>
      <c r="K192" s="20"/>
      <c r="L192" s="1"/>
      <c r="M192" s="1"/>
    </row>
    <row r="193" spans="1:13" ht="63.75">
      <c r="A193" s="45" t="s">
        <v>72</v>
      </c>
      <c r="B193" s="45"/>
      <c r="C193" s="19"/>
      <c r="D193" s="19"/>
      <c r="E193" s="63" t="s">
        <v>198</v>
      </c>
      <c r="F193" s="56"/>
      <c r="G193" s="50">
        <f>G195+G198</f>
        <v>3100</v>
      </c>
      <c r="H193" s="22"/>
      <c r="I193" s="22"/>
      <c r="J193" s="22"/>
      <c r="K193" s="22"/>
      <c r="L193" s="40"/>
      <c r="M193" s="1"/>
    </row>
    <row r="194" spans="1:13" ht="51">
      <c r="A194" s="45" t="s">
        <v>91</v>
      </c>
      <c r="B194" s="45"/>
      <c r="C194" s="19"/>
      <c r="D194" s="19"/>
      <c r="E194" s="62" t="s">
        <v>199</v>
      </c>
      <c r="F194" s="55"/>
      <c r="G194" s="51">
        <f>G195</f>
        <v>2800</v>
      </c>
      <c r="H194" s="22"/>
      <c r="I194" s="22"/>
      <c r="J194" s="22"/>
      <c r="K194" s="22"/>
      <c r="L194" s="40"/>
      <c r="M194" s="1"/>
    </row>
    <row r="195" spans="1:13" ht="38.25">
      <c r="A195" s="31" t="s">
        <v>63</v>
      </c>
      <c r="B195" s="31"/>
      <c r="C195" s="19"/>
      <c r="D195" s="19"/>
      <c r="E195" s="62" t="s">
        <v>200</v>
      </c>
      <c r="F195" s="55"/>
      <c r="G195" s="51">
        <f>G196</f>
        <v>2800</v>
      </c>
      <c r="H195" s="22"/>
      <c r="I195" s="22"/>
      <c r="J195" s="22"/>
      <c r="K195" s="22"/>
      <c r="L195" s="40"/>
      <c r="M195" s="1"/>
    </row>
    <row r="196" spans="1:13" ht="38.25">
      <c r="A196" s="31" t="s">
        <v>54</v>
      </c>
      <c r="B196" s="31"/>
      <c r="C196" s="19"/>
      <c r="D196" s="26"/>
      <c r="E196" s="55"/>
      <c r="F196" s="55" t="s">
        <v>56</v>
      </c>
      <c r="G196" s="51">
        <f>G197</f>
        <v>2800</v>
      </c>
      <c r="H196" s="20"/>
      <c r="I196" s="20"/>
      <c r="J196" s="20"/>
      <c r="K196" s="20"/>
      <c r="L196" s="1"/>
      <c r="M196" s="1"/>
    </row>
    <row r="197" spans="1:13" ht="12.75">
      <c r="A197" s="31" t="s">
        <v>65</v>
      </c>
      <c r="B197" s="31"/>
      <c r="C197" s="19"/>
      <c r="D197" s="21"/>
      <c r="E197" s="55"/>
      <c r="F197" s="55" t="s">
        <v>64</v>
      </c>
      <c r="G197" s="52">
        <v>2800</v>
      </c>
      <c r="H197" s="20"/>
      <c r="I197" s="20"/>
      <c r="J197" s="20"/>
      <c r="K197" s="20"/>
      <c r="L197" s="1"/>
      <c r="M197" s="1"/>
    </row>
    <row r="198" spans="1:13" ht="63.75">
      <c r="A198" s="32" t="s">
        <v>246</v>
      </c>
      <c r="B198" s="32"/>
      <c r="C198" s="19"/>
      <c r="D198" s="21"/>
      <c r="E198" s="55" t="s">
        <v>245</v>
      </c>
      <c r="F198" s="55"/>
      <c r="G198" s="52">
        <v>300</v>
      </c>
      <c r="H198" s="20"/>
      <c r="I198" s="20"/>
      <c r="J198" s="20"/>
      <c r="K198" s="20"/>
      <c r="L198" s="1"/>
      <c r="M198" s="1"/>
    </row>
    <row r="199" spans="1:13" ht="38.25">
      <c r="A199" s="31" t="s">
        <v>54</v>
      </c>
      <c r="B199" s="31"/>
      <c r="C199" s="19"/>
      <c r="D199" s="21"/>
      <c r="E199" s="55"/>
      <c r="F199" s="55" t="s">
        <v>56</v>
      </c>
      <c r="G199" s="52">
        <v>300</v>
      </c>
      <c r="H199" s="20"/>
      <c r="I199" s="20"/>
      <c r="J199" s="20"/>
      <c r="K199" s="20"/>
      <c r="L199" s="1"/>
      <c r="M199" s="1"/>
    </row>
    <row r="200" spans="1:13" ht="12.75">
      <c r="A200" s="31" t="s">
        <v>65</v>
      </c>
      <c r="B200" s="31"/>
      <c r="C200" s="19"/>
      <c r="D200" s="21"/>
      <c r="E200" s="55"/>
      <c r="F200" s="55" t="s">
        <v>64</v>
      </c>
      <c r="G200" s="52">
        <v>300</v>
      </c>
      <c r="H200" s="20"/>
      <c r="I200" s="20"/>
      <c r="J200" s="20"/>
      <c r="K200" s="20"/>
      <c r="L200" s="1"/>
      <c r="M200" s="1"/>
    </row>
    <row r="201" spans="1:13" ht="12.75">
      <c r="A201" s="32" t="s">
        <v>16</v>
      </c>
      <c r="B201" s="32"/>
      <c r="C201" s="26" t="s">
        <v>57</v>
      </c>
      <c r="D201" s="26" t="s">
        <v>80</v>
      </c>
      <c r="E201" s="59"/>
      <c r="F201" s="56"/>
      <c r="G201" s="50">
        <f>G202</f>
        <v>828.5</v>
      </c>
      <c r="H201" s="20"/>
      <c r="I201" s="20"/>
      <c r="J201" s="20"/>
      <c r="K201" s="20"/>
      <c r="L201" s="1"/>
      <c r="M201" s="1"/>
    </row>
    <row r="202" spans="1:13" ht="29.25" customHeight="1">
      <c r="A202" s="31" t="s">
        <v>17</v>
      </c>
      <c r="B202" s="31"/>
      <c r="C202" s="21" t="s">
        <v>57</v>
      </c>
      <c r="D202" s="21" t="s">
        <v>32</v>
      </c>
      <c r="E202" s="58"/>
      <c r="F202" s="60"/>
      <c r="G202" s="51">
        <f>G204</f>
        <v>828.5</v>
      </c>
      <c r="H202" s="20"/>
      <c r="I202" s="20"/>
      <c r="J202" s="20"/>
      <c r="K202" s="20"/>
      <c r="L202" s="1"/>
      <c r="M202" s="1"/>
    </row>
    <row r="203" spans="1:13" ht="25.5">
      <c r="A203" s="31" t="s">
        <v>201</v>
      </c>
      <c r="B203" s="31"/>
      <c r="C203" s="21"/>
      <c r="D203" s="26"/>
      <c r="E203" s="56" t="s">
        <v>124</v>
      </c>
      <c r="F203" s="56"/>
      <c r="G203" s="55" t="s">
        <v>108</v>
      </c>
      <c r="H203" s="20"/>
      <c r="I203" s="20"/>
      <c r="J203" s="20"/>
      <c r="K203" s="20"/>
      <c r="L203" s="1"/>
      <c r="M203" s="1"/>
    </row>
    <row r="204" spans="1:13" ht="51">
      <c r="A204" s="31" t="s">
        <v>107</v>
      </c>
      <c r="B204" s="31"/>
      <c r="C204" s="21"/>
      <c r="D204" s="21"/>
      <c r="E204" s="55" t="s">
        <v>233</v>
      </c>
      <c r="F204" s="60"/>
      <c r="G204" s="51">
        <f>G205</f>
        <v>828.5</v>
      </c>
      <c r="H204" s="20"/>
      <c r="I204" s="20"/>
      <c r="J204" s="20"/>
      <c r="K204" s="20"/>
      <c r="L204" s="1"/>
      <c r="M204" s="1"/>
    </row>
    <row r="205" spans="1:13" ht="21.75" customHeight="1">
      <c r="A205" s="31" t="s">
        <v>75</v>
      </c>
      <c r="B205" s="31"/>
      <c r="C205" s="19"/>
      <c r="D205" s="19"/>
      <c r="E205" s="58"/>
      <c r="F205" s="55" t="s">
        <v>76</v>
      </c>
      <c r="G205" s="51">
        <f>G206</f>
        <v>828.5</v>
      </c>
      <c r="H205" s="20"/>
      <c r="I205" s="20"/>
      <c r="J205" s="20"/>
      <c r="K205" s="20"/>
      <c r="L205" s="1"/>
      <c r="M205" s="1"/>
    </row>
    <row r="206" spans="1:13" ht="25.5">
      <c r="A206" s="31" t="s">
        <v>78</v>
      </c>
      <c r="B206" s="31"/>
      <c r="C206" s="19"/>
      <c r="D206" s="21"/>
      <c r="E206" s="58"/>
      <c r="F206" s="55" t="s">
        <v>77</v>
      </c>
      <c r="G206" s="51">
        <v>828.5</v>
      </c>
      <c r="H206" s="20"/>
      <c r="I206" s="20"/>
      <c r="J206" s="20"/>
      <c r="K206" s="20"/>
      <c r="L206" s="1"/>
      <c r="M206" s="1"/>
    </row>
    <row r="207" spans="1:13" ht="16.5" customHeight="1">
      <c r="A207" s="32" t="s">
        <v>58</v>
      </c>
      <c r="B207" s="32"/>
      <c r="C207" s="26" t="s">
        <v>49</v>
      </c>
      <c r="D207" s="26" t="s">
        <v>80</v>
      </c>
      <c r="E207" s="56"/>
      <c r="F207" s="56"/>
      <c r="G207" s="50">
        <f>G208</f>
        <v>7768</v>
      </c>
      <c r="H207" s="20"/>
      <c r="I207" s="20"/>
      <c r="J207" s="20"/>
      <c r="K207" s="20"/>
      <c r="L207" s="1"/>
      <c r="M207" s="1"/>
    </row>
    <row r="208" spans="1:13" ht="12.75">
      <c r="A208" s="31" t="s">
        <v>59</v>
      </c>
      <c r="B208" s="31"/>
      <c r="C208" s="19" t="s">
        <v>49</v>
      </c>
      <c r="D208" s="19" t="s">
        <v>32</v>
      </c>
      <c r="E208" s="55"/>
      <c r="F208" s="60"/>
      <c r="G208" s="51">
        <f>G209</f>
        <v>7768</v>
      </c>
      <c r="H208" s="22"/>
      <c r="I208" s="22"/>
      <c r="J208" s="22"/>
      <c r="K208" s="22"/>
      <c r="L208" s="1"/>
      <c r="M208" s="1"/>
    </row>
    <row r="209" spans="1:13" ht="51">
      <c r="A209" s="32" t="s">
        <v>92</v>
      </c>
      <c r="B209" s="32"/>
      <c r="C209" s="21"/>
      <c r="D209" s="26"/>
      <c r="E209" s="56" t="s">
        <v>202</v>
      </c>
      <c r="F209" s="56"/>
      <c r="G209" s="50">
        <f>G210+G219</f>
        <v>7768</v>
      </c>
      <c r="H209" s="20"/>
      <c r="I209" s="20"/>
      <c r="J209" s="20"/>
      <c r="K209" s="20"/>
      <c r="L209" s="1"/>
      <c r="M209" s="1"/>
    </row>
    <row r="210" spans="1:13" ht="25.5">
      <c r="A210" s="32" t="s">
        <v>115</v>
      </c>
      <c r="B210" s="32"/>
      <c r="C210" s="21"/>
      <c r="D210" s="21"/>
      <c r="E210" s="63" t="s">
        <v>203</v>
      </c>
      <c r="F210" s="56"/>
      <c r="G210" s="50">
        <f>G211+G215</f>
        <v>2918</v>
      </c>
      <c r="H210" s="20"/>
      <c r="I210" s="20"/>
      <c r="J210" s="20"/>
      <c r="K210" s="20"/>
      <c r="L210" s="1"/>
      <c r="M210" s="1"/>
    </row>
    <row r="211" spans="1:13" ht="51">
      <c r="A211" s="32" t="s">
        <v>93</v>
      </c>
      <c r="B211" s="32"/>
      <c r="C211" s="21"/>
      <c r="D211" s="21"/>
      <c r="E211" s="63" t="s">
        <v>204</v>
      </c>
      <c r="F211" s="56"/>
      <c r="G211" s="50">
        <f>G212</f>
        <v>2618</v>
      </c>
      <c r="H211" s="22"/>
      <c r="I211" s="22"/>
      <c r="J211" s="22"/>
      <c r="K211" s="22"/>
      <c r="L211" s="40"/>
      <c r="M211" s="1"/>
    </row>
    <row r="212" spans="1:13" ht="38.25">
      <c r="A212" s="31" t="s">
        <v>63</v>
      </c>
      <c r="B212" s="31"/>
      <c r="C212" s="21"/>
      <c r="D212" s="21"/>
      <c r="E212" s="62" t="s">
        <v>206</v>
      </c>
      <c r="F212" s="55"/>
      <c r="G212" s="51">
        <f>G213</f>
        <v>2618</v>
      </c>
      <c r="H212" s="20"/>
      <c r="I212" s="20"/>
      <c r="J212" s="20"/>
      <c r="K212" s="20"/>
      <c r="L212" s="1"/>
      <c r="M212" s="1"/>
    </row>
    <row r="213" spans="1:13" ht="38.25">
      <c r="A213" s="31" t="s">
        <v>54</v>
      </c>
      <c r="B213" s="31"/>
      <c r="C213" s="19"/>
      <c r="D213" s="19"/>
      <c r="E213" s="62"/>
      <c r="F213" s="55" t="s">
        <v>56</v>
      </c>
      <c r="G213" s="51">
        <f>G214</f>
        <v>2618</v>
      </c>
      <c r="H213" s="20"/>
      <c r="I213" s="20"/>
      <c r="J213" s="20"/>
      <c r="K213" s="20"/>
      <c r="L213" s="1"/>
      <c r="M213" s="1"/>
    </row>
    <row r="214" spans="1:13" ht="12.75">
      <c r="A214" s="31" t="s">
        <v>65</v>
      </c>
      <c r="B214" s="31"/>
      <c r="C214" s="19"/>
      <c r="D214" s="19"/>
      <c r="E214" s="62"/>
      <c r="F214" s="55" t="s">
        <v>64</v>
      </c>
      <c r="G214" s="51">
        <v>2618</v>
      </c>
      <c r="H214" s="20"/>
      <c r="I214" s="20"/>
      <c r="J214" s="20"/>
      <c r="K214" s="20"/>
      <c r="L214" s="1"/>
      <c r="M214" s="1"/>
    </row>
    <row r="215" spans="1:13" ht="25.5">
      <c r="A215" s="32" t="s">
        <v>94</v>
      </c>
      <c r="B215" s="32"/>
      <c r="C215" s="19"/>
      <c r="D215" s="26"/>
      <c r="E215" s="63" t="s">
        <v>208</v>
      </c>
      <c r="F215" s="56"/>
      <c r="G215" s="50">
        <f>G216</f>
        <v>300</v>
      </c>
      <c r="H215" s="20"/>
      <c r="I215" s="20"/>
      <c r="J215" s="20"/>
      <c r="K215" s="20"/>
      <c r="L215" s="1"/>
      <c r="M215" s="1"/>
    </row>
    <row r="216" spans="1:13" ht="38.25">
      <c r="A216" s="31" t="s">
        <v>63</v>
      </c>
      <c r="B216" s="31"/>
      <c r="C216" s="19"/>
      <c r="D216" s="19"/>
      <c r="E216" s="62" t="s">
        <v>209</v>
      </c>
      <c r="F216" s="55"/>
      <c r="G216" s="51">
        <f>G217</f>
        <v>300</v>
      </c>
      <c r="H216" s="20"/>
      <c r="I216" s="20"/>
      <c r="J216" s="20"/>
      <c r="K216" s="20"/>
      <c r="L216" s="1"/>
      <c r="M216" s="1"/>
    </row>
    <row r="217" spans="1:13" ht="38.25">
      <c r="A217" s="31" t="s">
        <v>54</v>
      </c>
      <c r="B217" s="31"/>
      <c r="C217" s="19"/>
      <c r="D217" s="19"/>
      <c r="E217" s="62"/>
      <c r="F217" s="55" t="s">
        <v>56</v>
      </c>
      <c r="G217" s="51">
        <f>G218</f>
        <v>300</v>
      </c>
      <c r="H217" s="20"/>
      <c r="I217" s="20"/>
      <c r="J217" s="20"/>
      <c r="K217" s="20"/>
      <c r="L217" s="1"/>
      <c r="M217" s="1"/>
    </row>
    <row r="218" spans="1:13" ht="12.75">
      <c r="A218" s="31" t="s">
        <v>65</v>
      </c>
      <c r="B218" s="31"/>
      <c r="C218" s="19"/>
      <c r="D218" s="19"/>
      <c r="E218" s="62"/>
      <c r="F218" s="55" t="s">
        <v>64</v>
      </c>
      <c r="G218" s="51">
        <v>300</v>
      </c>
      <c r="H218" s="20"/>
      <c r="I218" s="20"/>
      <c r="J218" s="20"/>
      <c r="K218" s="20"/>
      <c r="L218" s="1"/>
      <c r="M218" s="1"/>
    </row>
    <row r="219" spans="1:13" ht="63.75">
      <c r="A219" s="45" t="s">
        <v>104</v>
      </c>
      <c r="B219" s="45"/>
      <c r="C219" s="26"/>
      <c r="D219" s="26"/>
      <c r="E219" s="63" t="s">
        <v>210</v>
      </c>
      <c r="F219" s="56"/>
      <c r="G219" s="50">
        <f>G222</f>
        <v>4850</v>
      </c>
      <c r="H219" s="20"/>
      <c r="I219" s="20"/>
      <c r="J219" s="20"/>
      <c r="K219" s="20"/>
      <c r="L219" s="1"/>
      <c r="M219" s="1"/>
    </row>
    <row r="220" spans="1:13" ht="51">
      <c r="A220" s="45" t="s">
        <v>95</v>
      </c>
      <c r="B220" s="45"/>
      <c r="C220" s="19"/>
      <c r="D220" s="19"/>
      <c r="E220" s="62" t="s">
        <v>211</v>
      </c>
      <c r="F220" s="55"/>
      <c r="G220" s="51">
        <f>G222</f>
        <v>4850</v>
      </c>
      <c r="H220" s="20"/>
      <c r="I220" s="20"/>
      <c r="J220" s="20"/>
      <c r="K220" s="20"/>
      <c r="L220" s="1"/>
      <c r="M220" s="1"/>
    </row>
    <row r="221" spans="1:13" ht="38.25">
      <c r="A221" s="31" t="s">
        <v>63</v>
      </c>
      <c r="B221" s="31"/>
      <c r="C221" s="19"/>
      <c r="D221" s="19"/>
      <c r="E221" s="62" t="s">
        <v>212</v>
      </c>
      <c r="F221" s="55"/>
      <c r="G221" s="51">
        <f>G222</f>
        <v>4850</v>
      </c>
      <c r="H221" s="20"/>
      <c r="I221" s="20"/>
      <c r="J221" s="20"/>
      <c r="K221" s="20"/>
      <c r="L221" s="1"/>
      <c r="M221" s="1"/>
    </row>
    <row r="222" spans="1:13" ht="38.25">
      <c r="A222" s="31" t="s">
        <v>54</v>
      </c>
      <c r="B222" s="31"/>
      <c r="C222" s="33"/>
      <c r="D222" s="33"/>
      <c r="E222" s="62"/>
      <c r="F222" s="64">
        <v>600</v>
      </c>
      <c r="G222" s="54">
        <f>G223</f>
        <v>4850</v>
      </c>
      <c r="H222" s="20"/>
      <c r="I222" s="20"/>
      <c r="J222" s="20"/>
      <c r="K222" s="20"/>
      <c r="L222" s="1"/>
      <c r="M222" s="1"/>
    </row>
    <row r="223" spans="1:13" ht="12.75">
      <c r="A223" s="31" t="s">
        <v>65</v>
      </c>
      <c r="B223" s="31"/>
      <c r="C223" s="33"/>
      <c r="D223" s="33"/>
      <c r="E223" s="62"/>
      <c r="F223" s="64">
        <v>620</v>
      </c>
      <c r="G223" s="54">
        <v>4850</v>
      </c>
      <c r="H223" s="20"/>
      <c r="I223" s="20"/>
      <c r="J223" s="20"/>
      <c r="K223" s="20"/>
      <c r="L223" s="1"/>
      <c r="M223" s="1"/>
    </row>
    <row r="224" spans="1:13" ht="25.5">
      <c r="A224" s="35" t="s">
        <v>66</v>
      </c>
      <c r="B224" s="35"/>
      <c r="C224" s="26" t="s">
        <v>50</v>
      </c>
      <c r="D224" s="26" t="s">
        <v>80</v>
      </c>
      <c r="E224" s="56"/>
      <c r="F224" s="59"/>
      <c r="G224" s="50">
        <f>G225</f>
        <v>35</v>
      </c>
      <c r="H224" s="20"/>
      <c r="I224" s="20"/>
      <c r="J224" s="20"/>
      <c r="K224" s="20"/>
      <c r="L224" s="1"/>
      <c r="M224" s="1"/>
    </row>
    <row r="225" spans="1:13" ht="29.25" customHeight="1">
      <c r="A225" s="35" t="s">
        <v>60</v>
      </c>
      <c r="B225" s="35"/>
      <c r="C225" s="21" t="s">
        <v>50</v>
      </c>
      <c r="D225" s="21" t="s">
        <v>32</v>
      </c>
      <c r="E225" s="55"/>
      <c r="F225" s="58"/>
      <c r="G225" s="51">
        <f>G226</f>
        <v>35</v>
      </c>
      <c r="H225" s="34"/>
      <c r="I225" s="34"/>
      <c r="J225" s="34"/>
      <c r="K225" s="34"/>
      <c r="L225" s="44"/>
      <c r="M225" s="44"/>
    </row>
    <row r="226" spans="1:14" ht="29.25" customHeight="1">
      <c r="A226" s="31" t="s">
        <v>125</v>
      </c>
      <c r="B226" s="31"/>
      <c r="C226" s="21"/>
      <c r="D226" s="21"/>
      <c r="E226" s="55" t="s">
        <v>124</v>
      </c>
      <c r="F226" s="58"/>
      <c r="G226" s="54">
        <f>G228</f>
        <v>35</v>
      </c>
      <c r="H226" s="34"/>
      <c r="I226" s="34"/>
      <c r="J226" s="34"/>
      <c r="K226" s="34"/>
      <c r="L226" s="44"/>
      <c r="M226" s="44"/>
      <c r="N226" s="36"/>
    </row>
    <row r="227" spans="1:13" ht="25.5">
      <c r="A227" s="31" t="s">
        <v>73</v>
      </c>
      <c r="B227" s="31"/>
      <c r="C227" s="19"/>
      <c r="D227" s="19"/>
      <c r="E227" s="55" t="s">
        <v>235</v>
      </c>
      <c r="F227" s="58"/>
      <c r="G227" s="54">
        <f>G228</f>
        <v>35</v>
      </c>
      <c r="H227" s="20"/>
      <c r="I227" s="20"/>
      <c r="J227" s="20"/>
      <c r="K227" s="20"/>
      <c r="L227" s="1"/>
      <c r="M227" s="1"/>
    </row>
    <row r="228" spans="1:13" ht="25.5">
      <c r="A228" s="31" t="s">
        <v>214</v>
      </c>
      <c r="B228" s="31"/>
      <c r="C228" s="21"/>
      <c r="D228" s="21"/>
      <c r="E228" s="60"/>
      <c r="F228" s="58">
        <v>700</v>
      </c>
      <c r="G228" s="51">
        <f>G229</f>
        <v>35</v>
      </c>
      <c r="H228" s="20"/>
      <c r="I228" s="20"/>
      <c r="J228" s="20"/>
      <c r="K228" s="20"/>
      <c r="L228" s="1"/>
      <c r="M228" s="1"/>
    </row>
    <row r="229" spans="1:13" ht="12.75">
      <c r="A229" s="31" t="s">
        <v>29</v>
      </c>
      <c r="B229" s="31"/>
      <c r="C229" s="19"/>
      <c r="D229" s="19"/>
      <c r="E229" s="55"/>
      <c r="F229" s="58">
        <v>730</v>
      </c>
      <c r="G229" s="51">
        <v>35</v>
      </c>
      <c r="H229" s="20"/>
      <c r="I229" s="20"/>
      <c r="J229" s="20"/>
      <c r="K229" s="20"/>
      <c r="L229" s="1"/>
      <c r="M229" s="1"/>
    </row>
    <row r="230" spans="1:13" ht="12.75">
      <c r="A230" s="31" t="s">
        <v>18</v>
      </c>
      <c r="B230" s="31"/>
      <c r="C230" s="29"/>
      <c r="D230" s="17"/>
      <c r="E230" s="65"/>
      <c r="F230" s="65"/>
      <c r="G230" s="57">
        <f>G224+G207+G201+G181+G173+G104+G96+G75+G67+G18</f>
        <v>84818.20000000001</v>
      </c>
      <c r="H230" s="20"/>
      <c r="I230" s="20"/>
      <c r="J230" s="20"/>
      <c r="K230" s="20"/>
      <c r="L230" s="1"/>
      <c r="M230" s="1"/>
    </row>
    <row r="231" spans="1:13" ht="12.75">
      <c r="A231" s="2"/>
      <c r="B231" s="2"/>
      <c r="C231" s="2"/>
      <c r="D231" s="5"/>
      <c r="E231" s="6"/>
      <c r="F231" s="6"/>
      <c r="G231" s="6"/>
      <c r="H231" s="20"/>
      <c r="I231" s="20"/>
      <c r="J231" s="20"/>
      <c r="K231" s="20"/>
      <c r="L231" s="1"/>
      <c r="M231" s="1"/>
    </row>
    <row r="232" spans="1:11" s="1" customFormat="1" ht="12.75">
      <c r="A232" s="5"/>
      <c r="B232" s="5"/>
      <c r="C232" s="2"/>
      <c r="D232" s="5"/>
      <c r="E232" s="6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2"/>
      <c r="D233" s="4"/>
      <c r="E233" s="5"/>
      <c r="F233" s="6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5"/>
      <c r="D234" s="4"/>
      <c r="E234" s="4"/>
      <c r="F234" s="5"/>
      <c r="G234" s="6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4"/>
      <c r="F235" s="4"/>
      <c r="G235" s="5"/>
      <c r="H235" s="7"/>
      <c r="I235" s="7"/>
      <c r="J235" s="7"/>
      <c r="K235" s="7"/>
    </row>
    <row r="236" spans="1:11" s="1" customFormat="1" ht="12.75">
      <c r="A236" s="2"/>
      <c r="B236" s="2"/>
      <c r="C236" s="2"/>
      <c r="D236" s="5"/>
      <c r="E236" s="6"/>
      <c r="F236" s="6"/>
      <c r="G236" s="6"/>
      <c r="H236" s="7"/>
      <c r="I236" s="7"/>
      <c r="J236" s="7"/>
      <c r="K236" s="7"/>
    </row>
    <row r="237" spans="1:11" s="1" customFormat="1" ht="12.75">
      <c r="A237" s="5"/>
      <c r="B237" s="5"/>
      <c r="C237" s="2"/>
      <c r="D237" s="5"/>
      <c r="E237" s="6"/>
      <c r="F237" s="6"/>
      <c r="G237" s="6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4"/>
      <c r="E238" s="5"/>
      <c r="F238" s="6"/>
      <c r="G238" s="6"/>
      <c r="H238" s="7"/>
      <c r="I238" s="7"/>
      <c r="J238" s="7"/>
      <c r="K238" s="7"/>
    </row>
    <row r="239" spans="1:11" s="1" customFormat="1" ht="12.75">
      <c r="A239" s="2"/>
      <c r="B239" s="2"/>
      <c r="C239" s="5"/>
      <c r="D239" s="4"/>
      <c r="E239" s="4"/>
      <c r="F239" s="5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2"/>
      <c r="D240" s="4"/>
      <c r="E240" s="4"/>
      <c r="F240" s="4"/>
      <c r="G240" s="5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5"/>
      <c r="F241" s="6"/>
      <c r="G241" s="6"/>
      <c r="H241" s="7"/>
      <c r="I241" s="7"/>
      <c r="J241" s="7"/>
      <c r="K241" s="7"/>
    </row>
    <row r="242" spans="1:11" s="1" customFormat="1" ht="12.75">
      <c r="A242" s="5"/>
      <c r="B242" s="5"/>
      <c r="C242" s="5"/>
      <c r="D242" s="4"/>
      <c r="E242" s="4"/>
      <c r="F242" s="5"/>
      <c r="G242" s="6"/>
      <c r="H242" s="7"/>
      <c r="I242" s="7"/>
      <c r="J242" s="7"/>
      <c r="K242" s="7"/>
    </row>
    <row r="243" spans="1:11" s="1" customFormat="1" ht="12.75">
      <c r="A243" s="2"/>
      <c r="B243" s="2"/>
      <c r="C243" s="2"/>
      <c r="D243" s="4"/>
      <c r="E243" s="4"/>
      <c r="F243" s="4"/>
      <c r="G243" s="5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5"/>
      <c r="E244" s="6"/>
      <c r="F244" s="6"/>
      <c r="G244" s="6"/>
      <c r="H244" s="7"/>
      <c r="I244" s="7"/>
      <c r="J244" s="7"/>
      <c r="K244" s="7"/>
    </row>
    <row r="245" spans="1:11" s="1" customFormat="1" ht="12.75">
      <c r="A245" s="5"/>
      <c r="B245" s="5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5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5"/>
      <c r="D261" s="4"/>
      <c r="E261" s="4"/>
      <c r="F261" s="5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4"/>
      <c r="F262" s="4"/>
      <c r="G262" s="5"/>
      <c r="H262" s="7"/>
      <c r="I262" s="7"/>
      <c r="J262" s="7"/>
      <c r="K262" s="7"/>
    </row>
    <row r="263" spans="1:11" s="1" customFormat="1" ht="12.75">
      <c r="A263" s="2"/>
      <c r="B263" s="2"/>
      <c r="C263" s="2"/>
      <c r="D263" s="4"/>
      <c r="E263" s="5"/>
      <c r="F263" s="6"/>
      <c r="G263" s="6"/>
      <c r="H263" s="7"/>
      <c r="I263" s="7"/>
      <c r="J263" s="7"/>
      <c r="K263" s="7"/>
    </row>
    <row r="264" spans="1:11" s="1" customFormat="1" ht="12.75">
      <c r="A264" s="5"/>
      <c r="B264" s="5"/>
      <c r="C264" s="5"/>
      <c r="D264" s="4"/>
      <c r="E264" s="4"/>
      <c r="F264" s="5"/>
      <c r="G264" s="6"/>
      <c r="H264" s="7"/>
      <c r="I264" s="7"/>
      <c r="J264" s="7"/>
      <c r="K264" s="7"/>
    </row>
    <row r="265" spans="1:11" s="1" customFormat="1" ht="12.75">
      <c r="A265" s="2"/>
      <c r="B265" s="2"/>
      <c r="C265" s="13"/>
      <c r="D265" s="4"/>
      <c r="E265" s="4"/>
      <c r="F265" s="4"/>
      <c r="G265" s="5"/>
      <c r="H265" s="7"/>
      <c r="I265" s="7"/>
      <c r="J265" s="7"/>
      <c r="K265" s="7"/>
    </row>
    <row r="266" spans="1:11" s="1" customFormat="1" ht="12.75">
      <c r="A266" s="2"/>
      <c r="B266" s="2"/>
      <c r="C266" s="6"/>
      <c r="D266" s="14"/>
      <c r="E266" s="14"/>
      <c r="F266" s="14"/>
      <c r="G266" s="14"/>
      <c r="H266" s="7"/>
      <c r="I266" s="7"/>
      <c r="J266" s="7"/>
      <c r="K266" s="7"/>
    </row>
    <row r="267" spans="1:11" s="1" customFormat="1" ht="12.75">
      <c r="A267" s="5"/>
      <c r="B267" s="5"/>
      <c r="D267" s="6"/>
      <c r="E267" s="6"/>
      <c r="F267" s="6"/>
      <c r="G267" s="6"/>
      <c r="H267" s="7"/>
      <c r="I267" s="7"/>
      <c r="J267" s="7"/>
      <c r="K267" s="7"/>
    </row>
    <row r="268" spans="1:11" s="1" customFormat="1" ht="12.75">
      <c r="A268" s="13"/>
      <c r="B268" s="13"/>
      <c r="C268"/>
      <c r="H268" s="7"/>
      <c r="I268" s="7"/>
      <c r="J268" s="7"/>
      <c r="K268" s="7"/>
    </row>
    <row r="269" spans="1:11" s="1" customFormat="1" ht="12.75">
      <c r="A269" s="6"/>
      <c r="B269" s="6"/>
      <c r="C269"/>
      <c r="D269"/>
      <c r="E269"/>
      <c r="F269"/>
      <c r="G269"/>
      <c r="H269" s="7"/>
      <c r="I269" s="7"/>
      <c r="J269" s="7"/>
      <c r="K269" s="7"/>
    </row>
    <row r="270" spans="3:11" s="1" customFormat="1" ht="12.75">
      <c r="C270"/>
      <c r="D270"/>
      <c r="E270"/>
      <c r="F270"/>
      <c r="G270"/>
      <c r="H270" s="7"/>
      <c r="I270" s="7"/>
      <c r="J270" s="7"/>
      <c r="K270" s="7"/>
    </row>
    <row r="271" spans="1:11" s="1" customFormat="1" ht="12.75">
      <c r="A271"/>
      <c r="B271"/>
      <c r="C271"/>
      <c r="D271"/>
      <c r="E271"/>
      <c r="F271"/>
      <c r="G271"/>
      <c r="H271" s="8"/>
      <c r="I271" s="8"/>
      <c r="J271" s="8"/>
      <c r="K271" s="8"/>
    </row>
    <row r="272" spans="1:11" s="1" customFormat="1" ht="12.75">
      <c r="A272"/>
      <c r="B272"/>
      <c r="C272"/>
      <c r="D272"/>
      <c r="E272"/>
      <c r="F272"/>
      <c r="G272"/>
      <c r="H272" s="6"/>
      <c r="I272" s="6"/>
      <c r="J272" s="6"/>
      <c r="K272" s="6"/>
    </row>
    <row r="273" spans="1:7" s="1" customFormat="1" ht="12.75">
      <c r="A273"/>
      <c r="B273"/>
      <c r="C273"/>
      <c r="D273"/>
      <c r="E273"/>
      <c r="F273"/>
      <c r="G273"/>
    </row>
  </sheetData>
  <sheetProtection/>
  <mergeCells count="21">
    <mergeCell ref="A1:G1"/>
    <mergeCell ref="A2:G2"/>
    <mergeCell ref="A3:G3"/>
    <mergeCell ref="A15:A17"/>
    <mergeCell ref="A4:G4"/>
    <mergeCell ref="A5:G5"/>
    <mergeCell ref="A6:G6"/>
    <mergeCell ref="A10:K10"/>
    <mergeCell ref="E16:E17"/>
    <mergeCell ref="J16:J17"/>
    <mergeCell ref="C16:C17"/>
    <mergeCell ref="H16:H17"/>
    <mergeCell ref="K16:K17"/>
    <mergeCell ref="H15:K15"/>
    <mergeCell ref="D16:D17"/>
    <mergeCell ref="F16:F17"/>
    <mergeCell ref="E7:K7"/>
    <mergeCell ref="B16:B17"/>
    <mergeCell ref="D15:F15"/>
    <mergeCell ref="G15:G17"/>
    <mergeCell ref="I16:I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2017-07-24T11:23:06Z</cp:lastPrinted>
  <dcterms:created xsi:type="dcterms:W3CDTF">2008-11-26T07:13:58Z</dcterms:created>
  <dcterms:modified xsi:type="dcterms:W3CDTF">2017-08-14T07:57:00Z</dcterms:modified>
  <cp:category/>
  <cp:version/>
  <cp:contentType/>
  <cp:contentStatus/>
</cp:coreProperties>
</file>