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<sst xmlns="http://schemas.openxmlformats.org/spreadsheetml/2006/main" count="133" uniqueCount="131">
  <si>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</si>
  <si>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</si>
  <si>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</si>
  <si>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</si>
  <si>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</si>
  <si>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</si>
  <si>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</si>
  <si>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</si>
  <si>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</si>
  <si>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</si>
  <si>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</si>
  <si>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</si>
  <si>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</si>
  <si>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</si>
  <si>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</si>
  <si>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</si>
  <si>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</si>
  <si>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</si>
  <si>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</si>
  <si>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</si>
  <si>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</si>
  <si>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</si>
  <si>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</si>
  <si>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</si>
  <si>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</si>
  <si>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</si>
  <si>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</si>
  <si>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</si>
  <si>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</si>
  <si>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</si>
  <si>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</si>
  <si>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</si>
  <si>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</si>
  <si>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</si>
  <si>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</si>
  <si>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</si>
  <si>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</si>
  <si>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</si>
  <si>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</si>
  <si>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</si>
  <si>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</si>
  <si>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</si>
  <si>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</si>
  <si>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</si>
  <si>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</si>
  <si>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</si>
  <si>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</si>
  <si>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</si>
  <si>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</si>
  <si>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</si>
  <si>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</si>
  <si>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</si>
  <si>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</si>
  <si>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</si>
  <si>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</si>
  <si>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</si>
  <si>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</si>
  <si>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</si>
  <si>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</si>
  <si>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</si>
  <si>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</si>
  <si>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</si>
  <si>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</si>
  <si>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</si>
  <si>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</si>
  <si>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</si>
  <si>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</si>
  <si>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</si>
  <si>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</si>
  <si>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</si>
  <si>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</si>
  <si>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</si>
  <si>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</si>
  <si>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</si>
  <si>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</si>
  <si>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</si>
  <si>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</si>
  <si>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2018 год </t>
  </si>
  <si>
    <t>от 27.12.2017г. №3/13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</si>
  <si>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</si>
  <si>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</si>
  <si>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</si>
  <si>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</si>
  <si>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000 2 02 40000 00 0000 151
</t>
  </si>
  <si>
    <t xml:space="preserve">Иные межбюджетные трансферты
</t>
  </si>
  <si>
    <t xml:space="preserve">000 2 02 49999 00 0000 151
</t>
  </si>
  <si>
    <t xml:space="preserve">Прочие межбюджетные трансферты, передаваемые бюджетам
</t>
  </si>
  <si>
    <t>000 2 02 49999 10 0000 151</t>
  </si>
  <si>
    <t xml:space="preserve">Прочие межбюджетные трансферты, передаваемые бюджетам сельских поселений
</t>
  </si>
  <si>
    <t>000 2 02 20000 00 0000 151</t>
  </si>
  <si>
    <t>000 2 02 29999 00 0000 151</t>
  </si>
  <si>
    <t>000 2 02 29999 10 0000 151</t>
  </si>
  <si>
    <t>000 1 13 00000 00 0000 000</t>
  </si>
  <si>
    <t>000 1 13 02000 00 0000 130</t>
  </si>
  <si>
    <t>000 1 13 02990 00 0000 130</t>
  </si>
  <si>
    <t>000 1 13 02995 10 0000 130</t>
  </si>
  <si>
    <t>Прочие доходы от компесации затрат бюджетов сельских поселений</t>
  </si>
  <si>
    <t>Прочие доходы от компенсации затрат государства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</si>
  <si>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</si>
  <si>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</si>
  <si>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000 2 18 00000 00 0000 000</t>
  </si>
  <si>
    <t>000 2 18 00000 00 0000 151</t>
  </si>
  <si>
    <t>000 2 18 00000 10 0000 151</t>
  </si>
  <si>
    <t>000 2 18 60010 10 0000 151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</si>
  <si>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</si>
  <si>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</si>
  <si>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</si>
  <si>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</si>
  <si>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</si>
  <si>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</si>
  <si>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
</t>
  </si>
  <si>
    <t xml:space="preserve"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
</t>
  </si>
  <si>
    <t xml:space="preserve"> 000 2 02 45148 10 0000 151</t>
  </si>
  <si>
    <t>000 2 02 45148 00 0000 151</t>
  </si>
  <si>
    <t>000 2 02 45147 10 0000 151</t>
  </si>
  <si>
    <t>000 2 02 45147 00 0000 151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</si>
  <si>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</si>
  <si>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sz val="8"/>
        <rFont val="Arial"/>
        <family val="2"/>
      </rPr>
      <t>¹</t>
    </r>
    <r>
      <rPr>
        <sz val="9.6"/>
        <rFont val="Times New Roman"/>
        <family val="1"/>
      </rPr>
      <t xml:space="preserve"> </t>
    </r>
    <r>
      <rPr>
        <sz val="8"/>
        <rFont val="Times New Roman"/>
        <family val="1"/>
      </rPr>
      <t>Налогового кодекса Российской Федерации</t>
    </r>
  </si>
  <si>
    <t>000 1 14 02052 10 0000 410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</si>
  <si>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</si>
  <si>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</si>
  <si>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000 1 14 02050 10 0000 410</t>
  </si>
  <si>
    <t>000 1 14 02000 00 0000 000</t>
  </si>
  <si>
    <t>000 1 14 02050 10 0000 440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</si>
  <si>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</si>
  <si>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</si>
  <si>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</si>
  <si>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 имущества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</si>
  <si>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000 1 14 00000 00 0000 000</t>
  </si>
  <si>
    <t>ДОХОДЫ ОТ ПРОДАЖИ МАТЕРИАЛЬНЫХ И НЕМАТЕРИАЛЬНЫХ АКТИВОВ</t>
  </si>
  <si>
    <t>ПРОЕКТ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</si>
</sst>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8"/>
      <name val="Times"/>
      <family val="1"/>
    </font>
    <font>
      <sz val="8"/>
      <name val="Arial"/>
      <family val="2"/>
    </font>
    <font>
      <sz val="9.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23.625" style="0" customWidth="1"/>
  </cols>
  <sheetData>
    <row r="1" spans="1:3" ht="12.75" customHeight="1">
      <c r="A1" s="32" t="s">
        <v>130</v>
      </c>
      <c r="B1" s="32"/>
      <c r="C1" s="33" t="s">
        <v>75</v>
      </c>
    </row>
    <row r="2" spans="1:3" ht="12.75" customHeight="1">
      <c r="A2" s="45" t="s">
        <v>82</v>
      </c>
      <c r="B2" s="45"/>
      <c r="C2" s="45"/>
    </row>
    <row r="3" spans="1:3" ht="60" customHeight="1">
      <c r="A3" s="45"/>
      <c r="B3" s="45"/>
      <c r="C3" s="45"/>
    </row>
    <row r="4" spans="1:3" ht="12.75" customHeight="1">
      <c r="A4" s="32"/>
      <c r="B4" s="32"/>
      <c r="C4" s="33"/>
    </row>
    <row r="5" spans="1:3" ht="12.75" customHeight="1">
      <c r="A5" s="32"/>
      <c r="B5" s="32"/>
      <c r="C5" s="33"/>
    </row>
    <row r="6" spans="1:3" ht="12.75" customHeight="1">
      <c r="A6" s="32"/>
      <c r="B6" s="32"/>
      <c r="C6" s="33" t="s">
        <v>75</v>
      </c>
    </row>
    <row r="7" spans="1:3" ht="12.75">
      <c r="A7" s="45" t="s">
        <v>76</v>
      </c>
      <c r="B7" s="45"/>
      <c r="C7" s="45"/>
    </row>
    <row r="8" spans="1:3" ht="39.75" customHeight="1">
      <c r="A8" s="45"/>
      <c r="B8" s="45"/>
      <c r="C8" s="45"/>
    </row>
    <row r="9" ht="12.75">
      <c r="C9" s="34" t="s">
        <v>78</v>
      </c>
    </row>
    <row r="11" spans="1:3" ht="0.75" customHeight="1">
      <c r="A11" s="31"/>
      <c r="B11" s="30"/>
      <c r="C11" s="30"/>
    </row>
    <row r="12" spans="2:3" ht="23.25" customHeight="1" hidden="1">
      <c r="B12" s="48"/>
      <c r="C12" s="48"/>
    </row>
    <row r="13" spans="2:3" ht="12.75" hidden="1">
      <c r="B13" s="47"/>
      <c r="C13" s="47"/>
    </row>
    <row r="14" spans="1:3" ht="44.25" customHeight="1">
      <c r="A14" s="46" t="s">
        <v>77</v>
      </c>
      <c r="B14" s="46"/>
      <c r="C14" s="46"/>
    </row>
    <row r="15" spans="1:3" ht="12.75" customHeight="1">
      <c r="A15" s="10"/>
      <c r="B15" s="10"/>
      <c r="C15" s="10"/>
    </row>
    <row r="16" spans="1:3" s="5" customFormat="1" ht="48.75" customHeight="1">
      <c r="A16" s="3" t="s">
        <v>27</v>
      </c>
      <c r="B16" s="4" t="s">
        <v>28</v>
      </c>
      <c r="C16" s="25" t="s">
        <v>38</v>
      </c>
    </row>
    <row r="17" spans="1:3" s="5" customFormat="1" ht="11.25">
      <c r="A17" s="1">
        <v>1</v>
      </c>
      <c r="B17" s="2">
        <v>2</v>
      </c>
      <c r="C17" s="24"/>
    </row>
    <row r="18" spans="1:3" s="5" customFormat="1" ht="11.25">
      <c r="A18" s="17" t="s">
        <v>0</v>
      </c>
      <c r="B18" s="18" t="s">
        <v>29</v>
      </c>
      <c r="C18" s="19">
        <f>C19+C25+C28+C36+C53+C43+C47</f>
        <v>79953.09999999999</v>
      </c>
    </row>
    <row r="19" spans="1:3" s="5" customFormat="1" ht="11.25" customHeight="1">
      <c r="A19" s="17" t="s">
        <v>1</v>
      </c>
      <c r="B19" s="15" t="s">
        <v>2</v>
      </c>
      <c r="C19" s="19">
        <f>C20</f>
        <v>11519.2</v>
      </c>
    </row>
    <row r="20" spans="1:3" s="5" customFormat="1" ht="11.25" customHeight="1">
      <c r="A20" s="3" t="s">
        <v>3</v>
      </c>
      <c r="B20" s="7" t="s">
        <v>4</v>
      </c>
      <c r="C20" s="16">
        <f>SUM(C21+C22+C23+C24)</f>
        <v>11519.2</v>
      </c>
    </row>
    <row r="21" spans="1:3" s="5" customFormat="1" ht="56.25">
      <c r="A21" s="26" t="s">
        <v>56</v>
      </c>
      <c r="B21" s="28" t="s">
        <v>59</v>
      </c>
      <c r="C21" s="16">
        <v>10470.1</v>
      </c>
    </row>
    <row r="22" spans="1:3" s="5" customFormat="1" ht="78.75">
      <c r="A22" s="26" t="s">
        <v>57</v>
      </c>
      <c r="B22" s="28" t="s">
        <v>54</v>
      </c>
      <c r="C22" s="16">
        <v>166.1</v>
      </c>
    </row>
    <row r="23" spans="1:3" s="5" customFormat="1" ht="33.75">
      <c r="A23" s="26" t="s">
        <v>58</v>
      </c>
      <c r="B23" s="28" t="s">
        <v>55</v>
      </c>
      <c r="C23" s="16">
        <v>477.3</v>
      </c>
    </row>
    <row r="24" spans="1:3" s="5" customFormat="1" ht="57.75">
      <c r="A24" s="26" t="s">
        <v>116</v>
      </c>
      <c r="B24" s="28" t="s">
        <v>117</v>
      </c>
      <c r="C24" s="16">
        <v>405.7</v>
      </c>
    </row>
    <row r="25" spans="1:3" s="5" customFormat="1" ht="12" customHeight="1">
      <c r="A25" s="17" t="s">
        <v>21</v>
      </c>
      <c r="B25" s="13" t="s">
        <v>23</v>
      </c>
      <c r="C25" s="16">
        <v>1.1</v>
      </c>
    </row>
    <row r="26" spans="1:3" s="5" customFormat="1" ht="12.75" customHeight="1">
      <c r="A26" s="3" t="s">
        <v>47</v>
      </c>
      <c r="B26" s="7" t="s">
        <v>22</v>
      </c>
      <c r="C26" s="11">
        <v>1.1</v>
      </c>
    </row>
    <row r="27" spans="1:3" s="5" customFormat="1" ht="21.75" customHeight="1">
      <c r="A27" s="3" t="s">
        <v>33</v>
      </c>
      <c r="B27" s="7" t="s">
        <v>22</v>
      </c>
      <c r="C27" s="11">
        <v>1.1</v>
      </c>
    </row>
    <row r="28" spans="1:3" s="5" customFormat="1" ht="10.5" customHeight="1">
      <c r="A28" s="17" t="s">
        <v>5</v>
      </c>
      <c r="B28" s="13" t="s">
        <v>6</v>
      </c>
      <c r="C28" s="14">
        <f>C29+C31</f>
        <v>67745</v>
      </c>
    </row>
    <row r="29" spans="1:3" s="5" customFormat="1" ht="11.25" customHeight="1">
      <c r="A29" s="17" t="s">
        <v>32</v>
      </c>
      <c r="B29" s="13" t="s">
        <v>36</v>
      </c>
      <c r="C29" s="14">
        <f>C30</f>
        <v>8745</v>
      </c>
    </row>
    <row r="30" spans="1:3" s="5" customFormat="1" ht="27.75" customHeight="1">
      <c r="A30" s="3" t="s">
        <v>7</v>
      </c>
      <c r="B30" s="6" t="s">
        <v>8</v>
      </c>
      <c r="C30" s="12">
        <v>8745</v>
      </c>
    </row>
    <row r="31" spans="1:4" s="5" customFormat="1" ht="11.25" customHeight="1">
      <c r="A31" s="17" t="s">
        <v>9</v>
      </c>
      <c r="B31" s="15" t="s">
        <v>10</v>
      </c>
      <c r="C31" s="14">
        <f>C32+C34</f>
        <v>59000</v>
      </c>
      <c r="D31" s="23"/>
    </row>
    <row r="32" spans="1:3" s="5" customFormat="1" ht="24" customHeight="1">
      <c r="A32" s="3" t="s">
        <v>39</v>
      </c>
      <c r="B32" s="6" t="s">
        <v>43</v>
      </c>
      <c r="C32" s="12">
        <f>C33</f>
        <v>15500</v>
      </c>
    </row>
    <row r="33" spans="1:3" s="5" customFormat="1" ht="33" customHeight="1">
      <c r="A33" s="3" t="s">
        <v>40</v>
      </c>
      <c r="B33" s="6" t="s">
        <v>44</v>
      </c>
      <c r="C33" s="12">
        <v>15500</v>
      </c>
    </row>
    <row r="34" spans="1:3" s="5" customFormat="1" ht="23.25" customHeight="1">
      <c r="A34" s="3" t="s">
        <v>41</v>
      </c>
      <c r="B34" s="6" t="s">
        <v>45</v>
      </c>
      <c r="C34" s="12">
        <f>C35</f>
        <v>43500</v>
      </c>
    </row>
    <row r="35" spans="1:3" s="5" customFormat="1" ht="33.75" customHeight="1">
      <c r="A35" s="3" t="s">
        <v>42</v>
      </c>
      <c r="B35" s="6" t="s">
        <v>46</v>
      </c>
      <c r="C35" s="12">
        <v>43500</v>
      </c>
    </row>
    <row r="36" spans="1:3" s="5" customFormat="1" ht="22.5" customHeight="1">
      <c r="A36" s="17" t="s">
        <v>11</v>
      </c>
      <c r="B36" s="15" t="s">
        <v>12</v>
      </c>
      <c r="C36" s="14">
        <f>C37+C40</f>
        <v>309.5</v>
      </c>
    </row>
    <row r="37" spans="1:3" s="5" customFormat="1" ht="45.75" customHeight="1">
      <c r="A37" s="3" t="s">
        <v>13</v>
      </c>
      <c r="B37" s="6" t="s">
        <v>34</v>
      </c>
      <c r="C37" s="12">
        <f>C38</f>
        <v>298.6</v>
      </c>
    </row>
    <row r="38" spans="1:3" s="5" customFormat="1" ht="45.75" customHeight="1">
      <c r="A38" s="3" t="s">
        <v>14</v>
      </c>
      <c r="B38" s="6" t="s">
        <v>35</v>
      </c>
      <c r="C38" s="11">
        <f>C39</f>
        <v>298.6</v>
      </c>
    </row>
    <row r="39" spans="1:3" s="5" customFormat="1" ht="36" customHeight="1">
      <c r="A39" s="3" t="s">
        <v>24</v>
      </c>
      <c r="B39" s="6" t="s">
        <v>31</v>
      </c>
      <c r="C39" s="11">
        <v>298.6</v>
      </c>
    </row>
    <row r="40" spans="1:3" s="5" customFormat="1" ht="56.25">
      <c r="A40" s="3" t="s">
        <v>48</v>
      </c>
      <c r="B40" s="6" t="s">
        <v>51</v>
      </c>
      <c r="C40" s="11">
        <f>C41</f>
        <v>10.9</v>
      </c>
    </row>
    <row r="41" spans="1:3" s="5" customFormat="1" ht="56.25">
      <c r="A41" s="3" t="s">
        <v>50</v>
      </c>
      <c r="B41" s="6" t="s">
        <v>52</v>
      </c>
      <c r="C41" s="11">
        <f>C42</f>
        <v>10.9</v>
      </c>
    </row>
    <row r="42" spans="1:3" s="5" customFormat="1" ht="56.25">
      <c r="A42" s="3" t="s">
        <v>49</v>
      </c>
      <c r="B42" s="6" t="s">
        <v>53</v>
      </c>
      <c r="C42" s="11">
        <v>10.9</v>
      </c>
    </row>
    <row r="43" spans="1:3" s="5" customFormat="1" ht="21">
      <c r="A43" s="17" t="s">
        <v>92</v>
      </c>
      <c r="B43" s="15" t="s">
        <v>99</v>
      </c>
      <c r="C43" s="16">
        <f>C44</f>
        <v>31.9</v>
      </c>
    </row>
    <row r="44" spans="1:3" s="5" customFormat="1" ht="11.25">
      <c r="A44" s="3" t="s">
        <v>93</v>
      </c>
      <c r="B44" s="6" t="s">
        <v>98</v>
      </c>
      <c r="C44" s="11">
        <f>C45</f>
        <v>31.9</v>
      </c>
    </row>
    <row r="45" spans="1:3" s="5" customFormat="1" ht="11.25">
      <c r="A45" s="3" t="s">
        <v>94</v>
      </c>
      <c r="B45" s="6" t="s">
        <v>97</v>
      </c>
      <c r="C45" s="11">
        <f>C46</f>
        <v>31.9</v>
      </c>
    </row>
    <row r="46" spans="1:3" s="5" customFormat="1" ht="11.25">
      <c r="A46" s="3" t="s">
        <v>95</v>
      </c>
      <c r="B46" s="6" t="s">
        <v>96</v>
      </c>
      <c r="C46" s="11">
        <v>31.9</v>
      </c>
    </row>
    <row r="47" spans="1:3" s="5" customFormat="1" ht="21">
      <c r="A47" s="17" t="s">
        <v>128</v>
      </c>
      <c r="B47" s="15" t="s">
        <v>129</v>
      </c>
      <c r="C47" s="16">
        <f>C48</f>
        <v>138.20000000000002</v>
      </c>
    </row>
    <row r="48" spans="1:3" s="5" customFormat="1" ht="56.25">
      <c r="A48" s="3" t="s">
        <v>122</v>
      </c>
      <c r="B48" s="6" t="s">
        <v>124</v>
      </c>
      <c r="C48" s="11">
        <f>C49+C51</f>
        <v>138.20000000000002</v>
      </c>
    </row>
    <row r="49" spans="1:3" s="5" customFormat="1" ht="56.25">
      <c r="A49" s="3" t="s">
        <v>121</v>
      </c>
      <c r="B49" s="6" t="s">
        <v>125</v>
      </c>
      <c r="C49" s="11">
        <f>C50</f>
        <v>131.8</v>
      </c>
    </row>
    <row r="50" spans="1:3" s="5" customFormat="1" ht="56.25">
      <c r="A50" s="3" t="s">
        <v>118</v>
      </c>
      <c r="B50" s="6" t="s">
        <v>126</v>
      </c>
      <c r="C50" s="11">
        <v>131.8</v>
      </c>
    </row>
    <row r="51" spans="1:3" s="5" customFormat="1" ht="56.25">
      <c r="A51" s="3" t="s">
        <v>123</v>
      </c>
      <c r="B51" s="6" t="s">
        <v>127</v>
      </c>
      <c r="C51" s="11">
        <f>C52</f>
        <v>6.4</v>
      </c>
    </row>
    <row r="52" spans="1:3" s="5" customFormat="1" ht="67.5">
      <c r="A52" s="3" t="s">
        <v>120</v>
      </c>
      <c r="B52" s="6" t="s">
        <v>119</v>
      </c>
      <c r="C52" s="11">
        <v>6.4</v>
      </c>
    </row>
    <row r="53" spans="1:3" s="5" customFormat="1" ht="38.25" customHeight="1">
      <c r="A53" s="27" t="s">
        <v>60</v>
      </c>
      <c r="B53" s="29" t="s">
        <v>61</v>
      </c>
      <c r="C53" s="16">
        <f>C54</f>
        <v>208.2</v>
      </c>
    </row>
    <row r="54" spans="1:3" s="5" customFormat="1" ht="38.25" customHeight="1">
      <c r="A54" s="26" t="s">
        <v>62</v>
      </c>
      <c r="B54" s="28" t="s">
        <v>65</v>
      </c>
      <c r="C54" s="11">
        <f>C55</f>
        <v>208.2</v>
      </c>
    </row>
    <row r="55" spans="1:3" s="5" customFormat="1" ht="38.25" customHeight="1">
      <c r="A55" s="26" t="s">
        <v>63</v>
      </c>
      <c r="B55" s="28" t="s">
        <v>64</v>
      </c>
      <c r="C55" s="11">
        <v>208.2</v>
      </c>
    </row>
    <row r="56" spans="1:3" s="5" customFormat="1" ht="17.25" customHeight="1">
      <c r="A56" s="8"/>
      <c r="B56" s="15" t="s">
        <v>37</v>
      </c>
      <c r="C56" s="16">
        <f>C53+C36+C43+C47</f>
        <v>687.8000000000001</v>
      </c>
    </row>
    <row r="57" spans="1:4" s="5" customFormat="1" ht="12" customHeight="1">
      <c r="A57" s="20" t="s">
        <v>15</v>
      </c>
      <c r="B57" s="15" t="s">
        <v>16</v>
      </c>
      <c r="C57" s="16">
        <f>C58+C75</f>
        <v>7986.8</v>
      </c>
      <c r="D57" s="21"/>
    </row>
    <row r="58" spans="1:3" s="5" customFormat="1" ht="11.25" customHeight="1">
      <c r="A58" s="20" t="s">
        <v>17</v>
      </c>
      <c r="B58" s="15" t="s">
        <v>18</v>
      </c>
      <c r="C58" s="16">
        <f>C59+C65+C62+C68</f>
        <v>7985.3</v>
      </c>
    </row>
    <row r="59" spans="1:3" s="5" customFormat="1" ht="33.75" customHeight="1">
      <c r="A59" s="20" t="s">
        <v>66</v>
      </c>
      <c r="B59" s="15" t="s">
        <v>68</v>
      </c>
      <c r="C59" s="16">
        <f>C60</f>
        <v>57</v>
      </c>
    </row>
    <row r="60" spans="1:3" s="5" customFormat="1" ht="12" customHeight="1">
      <c r="A60" s="8" t="s">
        <v>69</v>
      </c>
      <c r="B60" s="6" t="s">
        <v>26</v>
      </c>
      <c r="C60" s="11">
        <f>C61</f>
        <v>57</v>
      </c>
    </row>
    <row r="61" spans="1:4" s="5" customFormat="1" ht="21" customHeight="1">
      <c r="A61" s="8" t="s">
        <v>67</v>
      </c>
      <c r="B61" s="6" t="s">
        <v>70</v>
      </c>
      <c r="C61" s="11">
        <v>57</v>
      </c>
      <c r="D61" s="5" t="s">
        <v>30</v>
      </c>
    </row>
    <row r="62" spans="1:3" s="5" customFormat="1" ht="21" customHeight="1">
      <c r="A62" s="20" t="s">
        <v>89</v>
      </c>
      <c r="B62" s="15" t="s">
        <v>79</v>
      </c>
      <c r="C62" s="16">
        <f>C63</f>
        <v>5999.3</v>
      </c>
    </row>
    <row r="63" spans="1:3" s="5" customFormat="1" ht="22.5" customHeight="1">
      <c r="A63" s="8" t="s">
        <v>90</v>
      </c>
      <c r="B63" s="35" t="s">
        <v>80</v>
      </c>
      <c r="C63" s="11">
        <f>C64</f>
        <v>5999.3</v>
      </c>
    </row>
    <row r="64" spans="1:3" s="5" customFormat="1" ht="15.75" customHeight="1">
      <c r="A64" s="36" t="s">
        <v>91</v>
      </c>
      <c r="B64" s="37" t="s">
        <v>81</v>
      </c>
      <c r="C64" s="11">
        <v>5999.3</v>
      </c>
    </row>
    <row r="65" spans="1:3" s="5" customFormat="1" ht="12" customHeight="1">
      <c r="A65" s="22" t="s">
        <v>73</v>
      </c>
      <c r="B65" s="15" t="s">
        <v>74</v>
      </c>
      <c r="C65" s="16">
        <f>C66</f>
        <v>1149</v>
      </c>
    </row>
    <row r="66" spans="1:3" s="5" customFormat="1" ht="21.75" customHeight="1">
      <c r="A66" s="8" t="s">
        <v>72</v>
      </c>
      <c r="B66" s="6" t="s">
        <v>19</v>
      </c>
      <c r="C66" s="11">
        <f>C67</f>
        <v>1149</v>
      </c>
    </row>
    <row r="67" spans="1:3" s="5" customFormat="1" ht="21.75" customHeight="1">
      <c r="A67" s="8" t="s">
        <v>71</v>
      </c>
      <c r="B67" s="6" t="s">
        <v>25</v>
      </c>
      <c r="C67" s="11">
        <v>1149</v>
      </c>
    </row>
    <row r="68" spans="1:3" s="5" customFormat="1" ht="21.75" customHeight="1">
      <c r="A68" s="38" t="s">
        <v>83</v>
      </c>
      <c r="B68" s="15" t="s">
        <v>84</v>
      </c>
      <c r="C68" s="11">
        <f>C69+C71+C73</f>
        <v>780</v>
      </c>
    </row>
    <row r="69" spans="1:3" s="5" customFormat="1" ht="39.75" customHeight="1">
      <c r="A69" s="43" t="s">
        <v>115</v>
      </c>
      <c r="B69" s="6" t="s">
        <v>110</v>
      </c>
      <c r="C69" s="11">
        <f>C70</f>
        <v>100</v>
      </c>
    </row>
    <row r="70" spans="1:3" s="5" customFormat="1" ht="38.25" customHeight="1">
      <c r="A70" s="44" t="s">
        <v>114</v>
      </c>
      <c r="B70" s="41" t="s">
        <v>108</v>
      </c>
      <c r="C70" s="11">
        <v>100</v>
      </c>
    </row>
    <row r="71" spans="1:3" s="5" customFormat="1" ht="45" customHeight="1">
      <c r="A71" s="44" t="s">
        <v>113</v>
      </c>
      <c r="B71" s="42" t="s">
        <v>111</v>
      </c>
      <c r="C71" s="11">
        <f>C72</f>
        <v>150</v>
      </c>
    </row>
    <row r="72" spans="1:3" s="5" customFormat="1" ht="48.75" customHeight="1">
      <c r="A72" s="44" t="s">
        <v>112</v>
      </c>
      <c r="B72" s="42" t="s">
        <v>109</v>
      </c>
      <c r="C72" s="11">
        <v>150</v>
      </c>
    </row>
    <row r="73" spans="1:3" s="5" customFormat="1" ht="21.75" customHeight="1">
      <c r="A73" s="39" t="s">
        <v>85</v>
      </c>
      <c r="B73" s="40" t="s">
        <v>86</v>
      </c>
      <c r="C73" s="11">
        <f>C74</f>
        <v>530</v>
      </c>
    </row>
    <row r="74" spans="1:3" s="5" customFormat="1" ht="21.75" customHeight="1">
      <c r="A74" s="8" t="s">
        <v>87</v>
      </c>
      <c r="B74" s="6" t="s">
        <v>88</v>
      </c>
      <c r="C74" s="11">
        <v>530</v>
      </c>
    </row>
    <row r="75" spans="1:3" s="5" customFormat="1" ht="59.25" customHeight="1">
      <c r="A75" s="20" t="s">
        <v>100</v>
      </c>
      <c r="B75" s="15" t="s">
        <v>104</v>
      </c>
      <c r="C75" s="16">
        <f>C76</f>
        <v>1.5</v>
      </c>
    </row>
    <row r="76" spans="1:3" s="5" customFormat="1" ht="43.5" customHeight="1">
      <c r="A76" s="8" t="s">
        <v>101</v>
      </c>
      <c r="B76" s="6" t="s">
        <v>105</v>
      </c>
      <c r="C76" s="11">
        <f>C77</f>
        <v>1.5</v>
      </c>
    </row>
    <row r="77" spans="1:3" s="5" customFormat="1" ht="51.75" customHeight="1">
      <c r="A77" s="8" t="s">
        <v>102</v>
      </c>
      <c r="B77" s="6" t="s">
        <v>106</v>
      </c>
      <c r="C77" s="11">
        <f>C78</f>
        <v>1.5</v>
      </c>
    </row>
    <row r="78" spans="1:3" s="5" customFormat="1" ht="42" customHeight="1">
      <c r="A78" s="8" t="s">
        <v>103</v>
      </c>
      <c r="B78" s="6" t="s">
        <v>107</v>
      </c>
      <c r="C78" s="11">
        <v>1.5</v>
      </c>
    </row>
    <row r="79" spans="1:3" s="5" customFormat="1" ht="15.75" customHeight="1">
      <c r="A79" s="3"/>
      <c r="B79" s="13" t="s">
        <v>20</v>
      </c>
      <c r="C79" s="14">
        <f>C57+C18</f>
        <v>87939.9</v>
      </c>
    </row>
    <row r="80" s="5" customFormat="1" ht="11.25">
      <c r="A80" s="9"/>
    </row>
    <row r="81" s="5" customFormat="1" ht="11.25">
      <c r="A81" s="9"/>
    </row>
    <row r="82" s="5" customFormat="1" ht="11.25">
      <c r="A82" s="9"/>
    </row>
    <row r="83" s="5" customFormat="1" ht="11.25">
      <c r="A83" s="9"/>
    </row>
    <row r="84" s="5" customFormat="1" ht="11.25">
      <c r="A84" s="9"/>
    </row>
    <row r="85" s="5" customFormat="1" ht="11.25">
      <c r="A85" s="9"/>
    </row>
    <row r="86" s="5" customFormat="1" ht="11.25">
      <c r="A86" s="9"/>
    </row>
    <row r="87" s="5" customFormat="1" ht="11.25">
      <c r="A87" s="9"/>
    </row>
    <row r="88" s="5" customFormat="1" ht="11.25">
      <c r="A88" s="9"/>
    </row>
    <row r="89" s="5" customFormat="1" ht="11.25">
      <c r="A89" s="9"/>
    </row>
    <row r="90" s="5" customFormat="1" ht="11.25">
      <c r="A90" s="9"/>
    </row>
    <row r="91" s="5" customFormat="1" ht="11.25">
      <c r="A91" s="9"/>
    </row>
    <row r="92" s="5" customFormat="1" ht="11.25">
      <c r="A92" s="9"/>
    </row>
    <row r="93" s="5" customFormat="1" ht="11.25">
      <c r="A93" s="9"/>
    </row>
    <row r="94" s="5" customFormat="1" ht="11.25">
      <c r="A94" s="9"/>
    </row>
    <row r="95" s="5" customFormat="1" ht="11.25">
      <c r="A95" s="9"/>
    </row>
    <row r="96" s="5" customFormat="1" ht="11.25">
      <c r="A96" s="9"/>
    </row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</sheetData>
  <sheetProtection/>
  <mergeCells count="5">
    <mergeCell ref="A7:C8"/>
    <mergeCell ref="A14:C14"/>
    <mergeCell ref="B13:C13"/>
    <mergeCell ref="B12:C12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komp</cp:lastModifiedBy>
  <cp:lastPrinted>2017-09-22T06:10:36Z</cp:lastPrinted>
  <dcterms:created xsi:type="dcterms:W3CDTF">2008-09-22T12:17:32Z</dcterms:created>
  <dcterms:modified xsi:type="dcterms:W3CDTF">2019-03-06T07:04:11Z</dcterms:modified>
  <cp:category/>
  <cp:version/>
  <cp:contentType/>
  <cp:contentStatus/>
</cp:coreProperties>
</file>